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Questa_cartella_di_lavoro" defaultThemeVersion="124226"/>
  <bookViews>
    <workbookView xWindow="-105" yWindow="-105" windowWidth="23250" windowHeight="12570"/>
  </bookViews>
  <sheets>
    <sheet name="Modulo" sheetId="1" r:id="rId1"/>
  </sheets>
  <definedNames>
    <definedName name="_xlnm.Print_Area" localSheetId="0">Modulo!$A$1:$M$107</definedName>
    <definedName name="_xlnm.Print_Titles" localSheetId="0">Modulo!$25:$26</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8" i="1" l="1"/>
  <c r="I6" i="1" l="1"/>
  <c r="J108" i="1"/>
  <c r="J102" i="1"/>
  <c r="J94" i="1"/>
  <c r="J89" i="1"/>
  <c r="J82" i="1"/>
  <c r="J73" i="1"/>
  <c r="J62" i="1"/>
  <c r="J55" i="1"/>
  <c r="J50" i="1"/>
  <c r="J40" i="1"/>
  <c r="J32" i="1"/>
</calcChain>
</file>

<file path=xl/sharedStrings.xml><?xml version="1.0" encoding="utf-8"?>
<sst xmlns="http://schemas.openxmlformats.org/spreadsheetml/2006/main" count="133" uniqueCount="121">
  <si>
    <t>Competenze</t>
  </si>
  <si>
    <t>Aspetti osservati</t>
  </si>
  <si>
    <t>Sviluppo e innovazione</t>
  </si>
  <si>
    <t>Attività analitica</t>
  </si>
  <si>
    <t>Acquisizione dei campioni e loro idoneità</t>
  </si>
  <si>
    <t>Registra in modo conforme il materiale da esaminare</t>
  </si>
  <si>
    <t>Esamina i campioni pervenuti e ne accerta l’idoneità all’analisi e l’identificazione inequivocabile</t>
  </si>
  <si>
    <t>Esegue in modo corretto i prelievi e fornisce ai pazienti informazioni adeguate</t>
  </si>
  <si>
    <t>Organizzazione del processo di analisi</t>
  </si>
  <si>
    <t>Comprende il grado di urgenza delle analisi e verifica l’integrità e l’idoneità del materiale da analizzare</t>
  </si>
  <si>
    <t>Esegue i controlli ed accerta la correttezza, la precisione e la plausibilità dei risultati.</t>
  </si>
  <si>
    <t>Conosce i  principi, il funzionamento, la manutenzione degli apparecchi (inclusa la parte informatica).</t>
  </si>
  <si>
    <t>Analisi e validazione</t>
  </si>
  <si>
    <t>Comprende il significato dei risultati ottenuti conformemente al suo livello di apprendimento</t>
  </si>
  <si>
    <t>Archivia correttamente campioni e dati</t>
  </si>
  <si>
    <t>Trasmissione dei referti, gestione dei campioni, dei dati.</t>
  </si>
  <si>
    <t>Gestione della qualità</t>
  </si>
  <si>
    <t>Effettua e valuta i controlli di qualità richiesti, interni e conosce quelli esterni, (incluso il controllo di temperature e anaerobiosi )</t>
  </si>
  <si>
    <t>Qualità delle analisi e dei processi</t>
  </si>
  <si>
    <t>Gestione degli errori e delle non conformità</t>
  </si>
  <si>
    <t>Adotta le opportune misure igieniche e di sicurezza per la protezione di tutte le persone coinvolte</t>
  </si>
  <si>
    <t>Conosce le direttive al riguardo e sa dove trovarle</t>
  </si>
  <si>
    <t>Gestione della sicurezza e dell'igiene, smaltimento dei rifiuti.</t>
  </si>
  <si>
    <t>Organizzazione e collaborazione</t>
  </si>
  <si>
    <t>Si concentra sul lavoro e riflette prima di agire</t>
  </si>
  <si>
    <t>Sa controllare il suo operato anche in situazioni di stress</t>
  </si>
  <si>
    <t>Utilizza in modo economico e razionale il materiale e gli apparecchi di laboratorio</t>
  </si>
  <si>
    <t>Usa una terminologia professionale corretta</t>
  </si>
  <si>
    <t>Azione in situazioni correnti e di emergenza</t>
  </si>
  <si>
    <t>Sa adeguare il proprio comportamento nei confronti di pazienti, colleghi e superiori</t>
  </si>
  <si>
    <t>Affronta con spirito professionale e di collaborazione (modalità proattiva) il  lavoro pluridisciplinare (pazienti, reparti, amministrazione, colleghi, ecc.)</t>
  </si>
  <si>
    <t>Contribuisce al lavoro in equipe con una buona, positiva comunicazione e informando sistematicamente i colleghi</t>
  </si>
  <si>
    <t>Collaborazione</t>
  </si>
  <si>
    <t>Sa riflettere anche sugli aspetti economici del suo lavoro</t>
  </si>
  <si>
    <t>Sa risolvere i problemi matematici che possono sorgere in laboratorio  (unità di misura, diluizioni, ecc. …)</t>
  </si>
  <si>
    <t>Si interessa dell’evoluzione della professione e manifesta uno spirito aperto alle novità</t>
  </si>
  <si>
    <t>b.</t>
  </si>
  <si>
    <t>a.</t>
  </si>
  <si>
    <t>Istruzioni per l’uso:</t>
  </si>
  <si>
    <t>c.</t>
  </si>
  <si>
    <t>Nota:</t>
  </si>
  <si>
    <t>Ospedale / Istituto:</t>
  </si>
  <si>
    <t>Nome:</t>
  </si>
  <si>
    <t>Cognome:</t>
  </si>
  <si>
    <t>Periodo valutato:</t>
  </si>
  <si>
    <t>Media</t>
  </si>
  <si>
    <t>Gestione delle conoscenze e dello sviluppo della formazione</t>
  </si>
  <si>
    <t>Nota</t>
  </si>
  <si>
    <t>Descrizione</t>
  </si>
  <si>
    <t>Adotta le misure pre-analitiche necessarie per escludere errori e fattori di disturbo</t>
  </si>
  <si>
    <t>Sa verificare il rispetto delle direttive nell’esecuzione dei processi analitici che esegue</t>
  </si>
  <si>
    <t>Sa trovare ed utilizzare le fonti d’informazione: letteratura e pubblicazioni specifiche</t>
  </si>
  <si>
    <t>La/lo studente:</t>
  </si>
  <si>
    <t>Le voci valutate con una nota inferiore al 3 e quindi ritenute “gravemente insufficienti” devono essere motivate.</t>
  </si>
  <si>
    <r>
      <rPr>
        <b/>
        <sz val="11"/>
        <color theme="1"/>
        <rFont val="Calibri"/>
        <family val="2"/>
        <scheme val="minor"/>
      </rPr>
      <t>Leggermente insufficiente.</t>
    </r>
    <r>
      <rPr>
        <sz val="11"/>
        <color theme="1"/>
        <rFont val="Calibri"/>
        <family val="2"/>
        <scheme val="minor"/>
      </rPr>
      <t xml:space="preserve"> Mostra qualche lacuna che non gli permette ancora di ottenere i requisiti minimi richiesti dagli obiettivi. È consapevole di dover migliorare diversi punti del proprio operato per essere di aiuto al paziente e al team. </t>
    </r>
  </si>
  <si>
    <r>
      <rPr>
        <b/>
        <sz val="11"/>
        <color theme="1"/>
        <rFont val="Calibri"/>
        <family val="2"/>
        <scheme val="minor"/>
      </rPr>
      <t>Buono.</t>
    </r>
    <r>
      <rPr>
        <sz val="11"/>
        <color theme="1"/>
        <rFont val="Calibri"/>
        <family val="2"/>
        <scheme val="minor"/>
      </rPr>
      <t xml:space="preserve"> Soddisfa regolarmente le aspettative. Buone conoscenze dei contenuti.</t>
    </r>
  </si>
  <si>
    <r>
      <rPr>
        <b/>
        <sz val="11"/>
        <color theme="1"/>
        <rFont val="Calibri"/>
        <family val="2"/>
        <scheme val="minor"/>
      </rPr>
      <t>Molto buono.</t>
    </r>
    <r>
      <rPr>
        <sz val="11"/>
        <color theme="1"/>
        <rFont val="Calibri"/>
        <family val="2"/>
        <scheme val="minor"/>
      </rPr>
      <t xml:space="preserve"> Dimostra ampie capacità e abilità.</t>
    </r>
  </si>
  <si>
    <r>
      <rPr>
        <b/>
        <sz val="11"/>
        <color theme="1"/>
        <rFont val="Calibri"/>
        <family val="2"/>
        <scheme val="minor"/>
      </rPr>
      <t>Ottimo.</t>
    </r>
    <r>
      <rPr>
        <sz val="11"/>
        <color theme="1"/>
        <rFont val="Calibri"/>
        <family val="2"/>
        <scheme val="minor"/>
      </rPr>
      <t xml:space="preserve"> Sempre superiore alle aspettative. Il livello di competenza è eccellente e si dimostra nel successo della propria applicazione in tutte le situazioni date.</t>
    </r>
  </si>
  <si>
    <r>
      <rPr>
        <b/>
        <sz val="11"/>
        <color theme="1"/>
        <rFont val="Calibri"/>
        <family val="2"/>
        <scheme val="minor"/>
      </rPr>
      <t>Insufficiente</t>
    </r>
    <r>
      <rPr>
        <sz val="11"/>
        <color theme="1"/>
        <rFont val="Calibri"/>
        <family val="2"/>
        <scheme val="minor"/>
      </rPr>
      <t>. Non soddisfa le aspettative e non dimostra la necessaria affidabilità.</t>
    </r>
  </si>
  <si>
    <r>
      <rPr>
        <b/>
        <sz val="11"/>
        <color theme="1"/>
        <rFont val="Calibri"/>
        <family val="2"/>
        <scheme val="minor"/>
      </rPr>
      <t>Nettamente insufficiente.</t>
    </r>
    <r>
      <rPr>
        <sz val="11"/>
        <color theme="1"/>
        <rFont val="Calibri"/>
        <family val="2"/>
        <scheme val="minor"/>
      </rPr>
      <t xml:space="preserve"> Le conoscenze sono inesistenti e non è consapevole della propria incompetenza.</t>
    </r>
  </si>
  <si>
    <r>
      <rPr>
        <b/>
        <sz val="11"/>
        <color theme="1"/>
        <rFont val="Calibri"/>
        <family val="2"/>
        <scheme val="minor"/>
      </rPr>
      <t>Gravemente insufficiente.</t>
    </r>
    <r>
      <rPr>
        <sz val="11"/>
        <color theme="1"/>
        <rFont val="Calibri"/>
        <family val="2"/>
        <scheme val="minor"/>
      </rPr>
      <t xml:space="preserve"> Mostra gravi lacune e non ottiene i risultati ricercati.</t>
    </r>
  </si>
  <si>
    <r>
      <rPr>
        <b/>
        <sz val="11"/>
        <color theme="1"/>
        <rFont val="Calibri"/>
        <family val="2"/>
        <scheme val="minor"/>
      </rPr>
      <t>Discreto.</t>
    </r>
    <r>
      <rPr>
        <sz val="11"/>
        <color theme="1"/>
        <rFont val="Calibri"/>
        <family val="2"/>
        <scheme val="minor"/>
      </rPr>
      <t xml:space="preserve"> Dimostra una discreta padronanza e conoscenze appropriate ottenendo risultati efficaci per il suo operato. È consapevole del suo percorso e dell’evoluzione delle proprie competenze ed ha ancora margini di miglioramento.</t>
    </r>
  </si>
  <si>
    <r>
      <rPr>
        <b/>
        <sz val="11"/>
        <color theme="1"/>
        <rFont val="Calibri"/>
        <family val="2"/>
        <scheme val="minor"/>
      </rPr>
      <t>Sufficiente.</t>
    </r>
    <r>
      <rPr>
        <sz val="11"/>
        <color theme="1"/>
        <rFont val="Calibri"/>
        <family val="2"/>
        <scheme val="minor"/>
      </rPr>
      <t xml:space="preserve"> Soddisfa la maggior parte delle aspettative e conosce i contenuti minimi.</t>
    </r>
  </si>
  <si>
    <t xml:space="preserve">Il raggiungimento delle competenze viene valutato con le note riportate nella tabella sottostante. </t>
  </si>
  <si>
    <t>Esegue i compiti assegnati organizzandosi razionalmente e senza bisogno di sollecitazioni</t>
  </si>
  <si>
    <t>TAB2 - Esegue analisi e operazioni tecniche in tempi accettabili</t>
  </si>
  <si>
    <t>TAB2 - Riflette sul proprio agire nella situazione analitica e fa ipotesi su come modificarlo se necessario</t>
  </si>
  <si>
    <t>7.a</t>
  </si>
  <si>
    <t>8.a</t>
  </si>
  <si>
    <t>8.b</t>
  </si>
  <si>
    <t>7.b</t>
  </si>
  <si>
    <t>TAB3 - Esegue analisi e operazioni tecniche nei tempi richiesti</t>
  </si>
  <si>
    <t>TAB3 - Verifica il proprio agire nella situazione analitica e sa  modificarlo se necessario</t>
  </si>
  <si>
    <t>13.a</t>
  </si>
  <si>
    <t>13.b</t>
  </si>
  <si>
    <t>TAB2 - Valuta se un risultato è valido o meno</t>
  </si>
  <si>
    <t>TAB3 - Valuta se un risultato è valido o meno e sa quando deve ripetere l'analisi.</t>
  </si>
  <si>
    <t>TAB2 - Riflette ed ev. riconosce i problemi tecnici di un apparecchio</t>
  </si>
  <si>
    <t>14.a</t>
  </si>
  <si>
    <t>14.b</t>
  </si>
  <si>
    <t>TAB3 - Riflette ed ev. riconosce i problemi tecnici di un apparecchio e sa come procedere</t>
  </si>
  <si>
    <t>18.a</t>
  </si>
  <si>
    <t>TAB2 - Sa riconoscere un controllo non conforme</t>
  </si>
  <si>
    <t>20.a</t>
  </si>
  <si>
    <t>20.b</t>
  </si>
  <si>
    <t>TAB2 - Sa riconoscere i propri errori</t>
  </si>
  <si>
    <t>TAB3 - Sa riconoscere i propri errori e porvi rimedio</t>
  </si>
  <si>
    <t>21.a</t>
  </si>
  <si>
    <t>TAB2 - Ha un approccio critico al lavoro</t>
  </si>
  <si>
    <t>21.b</t>
  </si>
  <si>
    <t>27.a</t>
  </si>
  <si>
    <t>TAB2 - Sa adattarsi a situazioni tecniche impreviste e sa a chi rivolgersi</t>
  </si>
  <si>
    <t>27.b</t>
  </si>
  <si>
    <t>TAB3 - Sa adattarsi a situazioni tecniche impreviste ponendo le corrette priorità e prendendo decisioni adeguate</t>
  </si>
  <si>
    <t>30.a</t>
  </si>
  <si>
    <t>TAB2 - Sa integrarsi all’equipe</t>
  </si>
  <si>
    <t>30.b</t>
  </si>
  <si>
    <t>TAB3 - In seno all'equipe comunica in modo costruttivo, tempestivo e mirato alla situazione</t>
  </si>
  <si>
    <t>E’ aperta/o alla critica e disponibile alla riflessione su se stessa/o</t>
  </si>
  <si>
    <t>36.a</t>
  </si>
  <si>
    <t>TAB2 - Si informa in merito agli apparecchi che usa</t>
  </si>
  <si>
    <t>36.b</t>
  </si>
  <si>
    <t>TAB3 - Si informa in merito agli sviluppi tecnici, scientifici e metodologici</t>
  </si>
  <si>
    <t>38.a</t>
  </si>
  <si>
    <t>TAB2 - Ha un atteggiamento propositivo</t>
  </si>
  <si>
    <t>38.b</t>
  </si>
  <si>
    <t>TAB3 - Ha unatteggiamento propositivo e partecipa alla eventuale realizzazione operativa delle proposte</t>
  </si>
  <si>
    <t>18.b</t>
  </si>
  <si>
    <t>TAB3 - In caso di controlli non conformi sa come procedere, dove cercare le informazioni</t>
  </si>
  <si>
    <t xml:space="preserve">Il presente formulario contiene 41 criteri di valutazione ripartiti secondo le competenze da raggiungere previste dagli obiettivi generali di formazione e delle direttive del Programma Quadro d'insegnamento svizzero. I criteri evidenziati in azzurro sono specifici per gli studenti del secondo anno (TAB2) mentre quelli evidenziati in arancione sono specifici per gli studenti del terzo anno (TAB3). Qualora alcuni aspetti non siano stati affrontati (mancanza di opportunità) non saranno valutati e la nota finale verrà adattata di conseguenza in automatico. </t>
  </si>
  <si>
    <t>TAB3 - Ha un approccio critico al lavoro e sa anticipare gli errori</t>
  </si>
  <si>
    <t>Comunicazione e attitudine professionale</t>
  </si>
  <si>
    <t>Rispetta  i principi  dell’etica e del segreto professionale</t>
  </si>
  <si>
    <t>E’ integrata/o nell’organizzazione aziendale</t>
  </si>
  <si>
    <t>Versione 2.1
10.11.2020</t>
  </si>
  <si>
    <t>TAB  -  Valutazione formazione pratica : obiettivi generali (competenze trasversali)</t>
  </si>
  <si>
    <t>Data e firma del RFP:</t>
  </si>
  <si>
    <t>CPS ML 2.2-89</t>
  </si>
  <si>
    <t>Data e firma della/o studente:</t>
  </si>
  <si>
    <t>Acquisisce le analisi che deve eseguire, verifica i processi di controllo necessari e si informa sui dati noti del paz.</t>
  </si>
  <si>
    <t>Conosce la composizione, la preparazione e la conservazione di reagenti, coloranti, campioni, soluzioni, sosp.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</si>
</sst>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General&quot;.&quot;"/>
    <numFmt numFmtId="165" formatCode="0.000"/>
    <numFmt numFmtId="166" formatCode="0.0"/>
  </numFmts>
  <fonts count="7"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1"/>
      <name val="Calibri"/>
      <family val="2"/>
      <scheme val="minor"/>
    </font>
    <font>
      <b/>
      <sz val="11"/>
      <color theme="0"/>
      <name val="Calibri"/>
      <family val="2"/>
      <scheme val="minor"/>
    </font>
    <font>
      <b/>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233">
    <xf numFmtId="0" fontId="0" fillId="0" borderId="0" xfId="0"/>
    <xf numFmtId="0" fontId="0" fillId="0" borderId="2" xfId="0" applyBorder="1" applyAlignment="1" applyProtection="1">
      <alignment horizontal="left"/>
    </xf>
    <xf numFmtId="0" fontId="0" fillId="0" borderId="3" xfId="0" applyBorder="1" applyAlignment="1" applyProtection="1">
      <alignment wrapText="1"/>
    </xf>
    <xf numFmtId="0" fontId="0" fillId="0" borderId="0" xfId="0" applyProtection="1"/>
    <xf numFmtId="0" fontId="0" fillId="0" borderId="0" xfId="0" applyAlignment="1" applyProtection="1">
      <alignment horizontal="center"/>
    </xf>
    <xf numFmtId="0" fontId="0" fillId="0" borderId="0" xfId="0" applyAlignment="1" applyProtection="1">
      <alignment horizontal="left"/>
    </xf>
    <xf numFmtId="0" fontId="0" fillId="0" borderId="6" xfId="0" applyBorder="1" applyAlignment="1" applyProtection="1">
      <alignment horizontal="left"/>
    </xf>
    <xf numFmtId="0" fontId="0" fillId="0" borderId="7" xfId="0" applyBorder="1" applyAlignment="1" applyProtection="1">
      <alignment wrapText="1"/>
    </xf>
    <xf numFmtId="0" fontId="0" fillId="0" borderId="0" xfId="0" applyAlignment="1" applyProtection="1">
      <alignment wrapText="1"/>
    </xf>
    <xf numFmtId="0" fontId="0" fillId="0" borderId="0" xfId="0" applyAlignment="1" applyProtection="1">
      <alignment horizontal="left" vertical="center"/>
    </xf>
    <xf numFmtId="0" fontId="0" fillId="0" borderId="0" xfId="0" applyAlignment="1" applyProtection="1">
      <alignment horizontal="center" vertical="center"/>
    </xf>
    <xf numFmtId="0" fontId="0" fillId="0" borderId="0" xfId="0" applyAlignment="1" applyProtection="1">
      <alignment vertical="center"/>
    </xf>
    <xf numFmtId="0" fontId="0" fillId="0" borderId="0" xfId="0" quotePrefix="1" applyAlignment="1" applyProtection="1">
      <alignment vertical="center"/>
    </xf>
    <xf numFmtId="0" fontId="0" fillId="2" borderId="8" xfId="0" applyFill="1" applyBorder="1" applyAlignment="1" applyProtection="1"/>
    <xf numFmtId="0" fontId="0" fillId="2" borderId="10" xfId="0" applyFill="1" applyBorder="1" applyAlignment="1" applyProtection="1"/>
    <xf numFmtId="0" fontId="0" fillId="2" borderId="9" xfId="0" applyFill="1" applyBorder="1" applyAlignment="1" applyProtection="1"/>
    <xf numFmtId="0" fontId="0" fillId="0" borderId="10" xfId="0" applyFont="1" applyBorder="1" applyAlignment="1" applyProtection="1">
      <alignment horizontal="left"/>
    </xf>
    <xf numFmtId="0" fontId="0" fillId="2" borderId="2" xfId="0" applyFill="1" applyBorder="1" applyAlignment="1" applyProtection="1">
      <alignment horizontal="left"/>
    </xf>
    <xf numFmtId="0" fontId="0" fillId="2" borderId="4" xfId="0" applyFill="1" applyBorder="1" applyAlignment="1" applyProtection="1">
      <alignment horizontal="left"/>
    </xf>
    <xf numFmtId="0" fontId="0" fillId="2" borderId="6" xfId="0" applyFill="1" applyBorder="1" applyAlignment="1" applyProtection="1">
      <alignment horizontal="left"/>
    </xf>
    <xf numFmtId="164" fontId="0" fillId="0" borderId="6" xfId="0" applyNumberFormat="1" applyFont="1" applyBorder="1" applyAlignment="1" applyProtection="1">
      <alignment horizontal="left" vertical="top"/>
    </xf>
    <xf numFmtId="164" fontId="0" fillId="0" borderId="8" xfId="0" applyNumberFormat="1" applyFont="1" applyBorder="1" applyAlignment="1" applyProtection="1">
      <alignment horizontal="left" vertical="top"/>
    </xf>
    <xf numFmtId="164" fontId="0" fillId="0" borderId="2" xfId="0" applyNumberFormat="1" applyFont="1" applyBorder="1" applyAlignment="1" applyProtection="1">
      <alignment horizontal="left" vertical="top"/>
    </xf>
    <xf numFmtId="164" fontId="0" fillId="0" borderId="11" xfId="0" applyNumberFormat="1" applyFont="1" applyBorder="1" applyAlignment="1" applyProtection="1">
      <alignment horizontal="left" vertical="top"/>
    </xf>
    <xf numFmtId="0" fontId="0" fillId="0" borderId="11" xfId="0" applyBorder="1" applyAlignment="1" applyProtection="1">
      <alignment horizontal="center"/>
    </xf>
    <xf numFmtId="0" fontId="0" fillId="2" borderId="4" xfId="0" applyFill="1" applyBorder="1" applyAlignment="1" applyProtection="1">
      <alignment horizontal="left" vertical="top"/>
    </xf>
    <xf numFmtId="0" fontId="0" fillId="0" borderId="10" xfId="0" applyBorder="1" applyAlignment="1" applyProtection="1">
      <alignment horizontal="left"/>
    </xf>
    <xf numFmtId="0" fontId="0" fillId="2" borderId="2" xfId="0" applyFill="1" applyBorder="1" applyAlignment="1" applyProtection="1">
      <alignment horizontal="left" vertical="top"/>
    </xf>
    <xf numFmtId="0" fontId="0" fillId="0" borderId="11" xfId="0" applyBorder="1" applyAlignment="1" applyProtection="1">
      <alignment horizontal="left"/>
    </xf>
    <xf numFmtId="0" fontId="0" fillId="0" borderId="12" xfId="0" applyBorder="1" applyAlignment="1" applyProtection="1">
      <alignment horizontal="left"/>
    </xf>
    <xf numFmtId="0" fontId="2" fillId="2" borderId="4" xfId="0" applyFont="1" applyFill="1" applyBorder="1" applyAlignment="1" applyProtection="1">
      <alignment horizontal="left"/>
    </xf>
    <xf numFmtId="0" fontId="2" fillId="2" borderId="6" xfId="0" applyFont="1" applyFill="1" applyBorder="1" applyAlignment="1" applyProtection="1">
      <alignment horizontal="left"/>
    </xf>
    <xf numFmtId="0" fontId="0" fillId="0" borderId="10" xfId="0" applyBorder="1" applyAlignment="1" applyProtection="1">
      <alignment horizontal="left" vertical="center"/>
    </xf>
    <xf numFmtId="0" fontId="0" fillId="0" borderId="0" xfId="0" applyBorder="1" applyAlignment="1" applyProtection="1">
      <alignment horizontal="left"/>
    </xf>
    <xf numFmtId="0" fontId="0" fillId="0" borderId="0" xfId="0" applyAlignment="1" applyProtection="1">
      <alignment horizontal="center" vertical="top"/>
    </xf>
    <xf numFmtId="0" fontId="5" fillId="3" borderId="8" xfId="0" applyFont="1" applyFill="1" applyBorder="1" applyAlignment="1" applyProtection="1">
      <alignment horizontal="left"/>
    </xf>
    <xf numFmtId="0" fontId="0" fillId="0" borderId="10" xfId="0" applyFill="1" applyBorder="1" applyAlignment="1" applyProtection="1">
      <alignment horizontal="left"/>
    </xf>
    <xf numFmtId="0" fontId="0" fillId="0" borderId="10" xfId="0" applyFill="1" applyBorder="1" applyAlignment="1" applyProtection="1">
      <alignment wrapText="1"/>
    </xf>
    <xf numFmtId="0" fontId="0" fillId="0" borderId="11" xfId="0" applyFill="1" applyBorder="1" applyAlignment="1" applyProtection="1">
      <alignment horizontal="left"/>
    </xf>
    <xf numFmtId="0" fontId="0" fillId="0" borderId="11" xfId="0" applyFill="1" applyBorder="1" applyAlignment="1" applyProtection="1">
      <alignment wrapText="1"/>
    </xf>
    <xf numFmtId="0" fontId="0" fillId="0" borderId="11" xfId="0" applyFill="1" applyBorder="1" applyAlignment="1" applyProtection="1">
      <alignment vertical="top" wrapText="1"/>
    </xf>
    <xf numFmtId="0" fontId="0" fillId="0" borderId="0" xfId="0" applyFill="1" applyBorder="1" applyAlignment="1" applyProtection="1">
      <alignment horizontal="left"/>
    </xf>
    <xf numFmtId="0" fontId="0" fillId="0" borderId="0" xfId="0" applyFill="1" applyBorder="1" applyAlignment="1" applyProtection="1">
      <alignment vertical="top" wrapText="1"/>
    </xf>
    <xf numFmtId="0" fontId="0" fillId="0" borderId="12" xfId="0" applyBorder="1" applyAlignment="1" applyProtection="1">
      <alignment horizontal="left" vertical="center"/>
    </xf>
    <xf numFmtId="0" fontId="0" fillId="0" borderId="0" xfId="0" applyBorder="1" applyAlignment="1" applyProtection="1">
      <alignment vertical="center"/>
    </xf>
    <xf numFmtId="0" fontId="0" fillId="0" borderId="10" xfId="0" applyBorder="1" applyAlignment="1" applyProtection="1"/>
    <xf numFmtId="0" fontId="0" fillId="0" borderId="11" xfId="0" applyFont="1" applyBorder="1" applyAlignment="1" applyProtection="1"/>
    <xf numFmtId="0" fontId="2" fillId="2" borderId="12" xfId="0" applyFont="1" applyFill="1" applyBorder="1" applyAlignment="1" applyProtection="1">
      <alignment horizontal="left" vertical="top" wrapText="1"/>
    </xf>
    <xf numFmtId="0" fontId="0" fillId="2" borderId="0" xfId="0" applyFill="1" applyBorder="1" applyAlignment="1" applyProtection="1">
      <alignment horizontal="left" vertical="top" wrapText="1"/>
    </xf>
    <xf numFmtId="0" fontId="0" fillId="2" borderId="12" xfId="0" applyFill="1" applyBorder="1" applyAlignment="1" applyProtection="1">
      <alignment horizontal="left" vertical="top" wrapText="1"/>
    </xf>
    <xf numFmtId="0" fontId="0" fillId="0" borderId="11" xfId="0" applyBorder="1" applyAlignment="1" applyProtection="1"/>
    <xf numFmtId="0" fontId="0" fillId="0" borderId="10" xfId="0" applyBorder="1" applyAlignment="1" applyProtection="1">
      <alignment wrapText="1"/>
    </xf>
    <xf numFmtId="0" fontId="0" fillId="2" borderId="0" xfId="0" applyFill="1" applyBorder="1" applyAlignment="1" applyProtection="1">
      <alignment horizontal="left" wrapText="1"/>
    </xf>
    <xf numFmtId="0" fontId="4" fillId="0" borderId="10" xfId="0" applyFont="1" applyBorder="1" applyAlignment="1" applyProtection="1"/>
    <xf numFmtId="0" fontId="0" fillId="2" borderId="0" xfId="0" applyFill="1" applyBorder="1" applyAlignment="1" applyProtection="1">
      <alignment horizontal="left" vertical="top" wrapText="1"/>
    </xf>
    <xf numFmtId="0" fontId="0" fillId="2" borderId="5" xfId="0" applyFill="1" applyBorder="1" applyAlignment="1" applyProtection="1">
      <alignment horizontal="left" vertical="top" wrapText="1"/>
    </xf>
    <xf numFmtId="0" fontId="0" fillId="2" borderId="7" xfId="0" applyFill="1" applyBorder="1" applyAlignment="1" applyProtection="1">
      <alignment horizontal="left" vertical="top" wrapText="1"/>
    </xf>
    <xf numFmtId="0" fontId="0" fillId="2" borderId="12" xfId="0" applyFill="1" applyBorder="1" applyAlignment="1" applyProtection="1">
      <alignment horizontal="left" wrapText="1"/>
    </xf>
    <xf numFmtId="0" fontId="0" fillId="2" borderId="7" xfId="0" applyFill="1" applyBorder="1" applyAlignment="1" applyProtection="1">
      <alignment horizontal="left" wrapText="1"/>
    </xf>
    <xf numFmtId="0" fontId="4" fillId="0" borderId="10" xfId="0" applyFont="1" applyBorder="1" applyAlignment="1" applyProtection="1"/>
    <xf numFmtId="0" fontId="0" fillId="0" borderId="0" xfId="0" applyBorder="1" applyAlignment="1" applyProtection="1">
      <alignment horizontal="left" wrapText="1"/>
    </xf>
    <xf numFmtId="166" fontId="0" fillId="0" borderId="0" xfId="0" applyNumberFormat="1" applyProtection="1"/>
    <xf numFmtId="164" fontId="0" fillId="0" borderId="0" xfId="0" applyNumberFormat="1" applyProtection="1"/>
    <xf numFmtId="0" fontId="0" fillId="0" borderId="0" xfId="0" applyBorder="1" applyProtection="1"/>
    <xf numFmtId="2" fontId="0" fillId="0" borderId="0" xfId="0" applyNumberFormat="1" applyBorder="1" applyAlignment="1" applyProtection="1">
      <alignment horizontal="left"/>
    </xf>
    <xf numFmtId="165" fontId="0" fillId="0" borderId="0" xfId="0" applyNumberFormat="1" applyBorder="1" applyAlignment="1" applyProtection="1">
      <alignment horizontal="left"/>
    </xf>
    <xf numFmtId="2" fontId="0" fillId="0" borderId="0" xfId="0" applyNumberFormat="1" applyBorder="1" applyAlignment="1" applyProtection="1">
      <alignment horizontal="left" vertical="center"/>
    </xf>
    <xf numFmtId="0" fontId="0" fillId="0" borderId="0" xfId="0" applyBorder="1" applyAlignment="1" applyProtection="1">
      <alignment horizontal="left" vertical="center"/>
    </xf>
    <xf numFmtId="0" fontId="0" fillId="2" borderId="12" xfId="0" applyFill="1" applyBorder="1" applyAlignment="1" applyProtection="1">
      <alignment horizontal="left"/>
    </xf>
    <xf numFmtId="164" fontId="4" fillId="0" borderId="10" xfId="0" applyNumberFormat="1" applyFont="1" applyBorder="1" applyAlignment="1" applyProtection="1">
      <alignment horizontal="left"/>
    </xf>
    <xf numFmtId="164" fontId="4" fillId="0" borderId="8" xfId="0" applyNumberFormat="1" applyFont="1" applyBorder="1" applyAlignment="1" applyProtection="1">
      <alignment horizontal="left"/>
    </xf>
    <xf numFmtId="164" fontId="4" fillId="0" borderId="6" xfId="0" applyNumberFormat="1" applyFont="1" applyBorder="1" applyAlignment="1" applyProtection="1">
      <alignment horizontal="left" vertical="top"/>
    </xf>
    <xf numFmtId="164" fontId="4" fillId="0" borderId="8" xfId="0" applyNumberFormat="1" applyFont="1" applyBorder="1" applyAlignment="1" applyProtection="1">
      <alignment horizontal="left" vertical="top"/>
    </xf>
    <xf numFmtId="164" fontId="4" fillId="0" borderId="2" xfId="0" applyNumberFormat="1" applyFont="1" applyBorder="1" applyAlignment="1" applyProtection="1">
      <alignment horizontal="left" vertical="top"/>
    </xf>
    <xf numFmtId="0" fontId="4" fillId="0" borderId="10" xfId="0" applyFont="1" applyBorder="1" applyAlignment="1" applyProtection="1">
      <alignment horizontal="left"/>
    </xf>
    <xf numFmtId="0" fontId="0" fillId="0" borderId="0" xfId="0" applyFont="1" applyBorder="1" applyAlignment="1" applyProtection="1">
      <alignment horizontal="left"/>
    </xf>
    <xf numFmtId="0" fontId="6" fillId="0" borderId="10" xfId="0" applyFont="1" applyBorder="1" applyAlignment="1" applyProtection="1">
      <alignment horizontal="right"/>
    </xf>
    <xf numFmtId="0" fontId="0" fillId="2" borderId="0" xfId="0" applyFill="1" applyBorder="1" applyAlignment="1" applyProtection="1">
      <alignment horizontal="left"/>
    </xf>
    <xf numFmtId="164" fontId="4" fillId="0" borderId="11" xfId="0" applyNumberFormat="1" applyFont="1" applyBorder="1" applyAlignment="1" applyProtection="1">
      <alignment horizontal="left"/>
    </xf>
    <xf numFmtId="0" fontId="0" fillId="2" borderId="10" xfId="0" applyFill="1" applyBorder="1" applyAlignment="1" applyProtection="1">
      <alignment horizontal="left"/>
    </xf>
    <xf numFmtId="0" fontId="0" fillId="2" borderId="10" xfId="0" applyFill="1" applyBorder="1" applyAlignment="1" applyProtection="1">
      <alignment horizontal="left" vertical="top" wrapText="1"/>
    </xf>
    <xf numFmtId="0" fontId="0" fillId="2" borderId="9" xfId="0" applyFill="1" applyBorder="1" applyAlignment="1" applyProtection="1">
      <alignment horizontal="left" vertical="top" wrapText="1"/>
    </xf>
    <xf numFmtId="0" fontId="0" fillId="0" borderId="0" xfId="0" applyAlignment="1" applyProtection="1">
      <alignment horizontal="right"/>
    </xf>
    <xf numFmtId="0" fontId="0" fillId="2" borderId="8" xfId="0" applyFill="1" applyBorder="1" applyAlignment="1" applyProtection="1">
      <alignment horizontal="left"/>
    </xf>
    <xf numFmtId="0" fontId="2" fillId="0" borderId="11" xfId="0" applyFont="1" applyBorder="1" applyAlignment="1" applyProtection="1"/>
    <xf numFmtId="0" fontId="2" fillId="0" borderId="11" xfId="0" applyFont="1" applyBorder="1" applyAlignment="1" applyProtection="1">
      <alignment horizontal="right"/>
    </xf>
    <xf numFmtId="164" fontId="4" fillId="0" borderId="11" xfId="0" applyNumberFormat="1" applyFont="1" applyBorder="1" applyAlignment="1" applyProtection="1">
      <alignment horizontal="left" vertical="top"/>
    </xf>
    <xf numFmtId="164" fontId="4" fillId="0" borderId="10" xfId="0" applyNumberFormat="1" applyFont="1" applyBorder="1" applyAlignment="1" applyProtection="1">
      <alignment horizontal="left" vertical="top"/>
    </xf>
    <xf numFmtId="164" fontId="0" fillId="0" borderId="10" xfId="0" applyNumberFormat="1" applyFont="1" applyBorder="1" applyAlignment="1" applyProtection="1">
      <alignment horizontal="left" vertical="top"/>
    </xf>
    <xf numFmtId="0" fontId="6" fillId="0" borderId="10" xfId="0" applyFont="1" applyBorder="1" applyAlignment="1" applyProtection="1">
      <alignment horizontal="right"/>
    </xf>
    <xf numFmtId="0" fontId="2" fillId="0" borderId="10" xfId="0" applyFont="1" applyBorder="1" applyAlignment="1" applyProtection="1">
      <alignment horizontal="right"/>
    </xf>
    <xf numFmtId="0" fontId="2" fillId="0" borderId="10" xfId="0" applyFont="1" applyBorder="1" applyAlignment="1" applyProtection="1">
      <alignment horizontal="right" wrapText="1"/>
    </xf>
    <xf numFmtId="0" fontId="2" fillId="2" borderId="2" xfId="0" applyFont="1" applyFill="1" applyBorder="1" applyAlignment="1" applyProtection="1">
      <alignment horizontal="left"/>
    </xf>
    <xf numFmtId="164" fontId="0" fillId="0" borderId="12" xfId="0" applyNumberFormat="1" applyFont="1" applyBorder="1" applyAlignment="1" applyProtection="1">
      <alignment horizontal="left" vertical="top"/>
    </xf>
    <xf numFmtId="0" fontId="0" fillId="0" borderId="12" xfId="0" applyBorder="1" applyAlignment="1" applyProtection="1"/>
    <xf numFmtId="0" fontId="2" fillId="0" borderId="12" xfId="0" applyFont="1" applyBorder="1" applyAlignment="1" applyProtection="1">
      <alignment horizontal="right"/>
    </xf>
    <xf numFmtId="0" fontId="2" fillId="2" borderId="9" xfId="0" applyFont="1" applyFill="1" applyBorder="1" applyAlignment="1" applyProtection="1">
      <alignment horizontal="left" vertical="top" wrapText="1"/>
    </xf>
    <xf numFmtId="166" fontId="0" fillId="0" borderId="10" xfId="0" applyNumberFormat="1" applyBorder="1" applyAlignment="1" applyProtection="1">
      <alignment horizontal="center"/>
    </xf>
    <xf numFmtId="166" fontId="0" fillId="0" borderId="11" xfId="0" applyNumberFormat="1" applyBorder="1" applyAlignment="1" applyProtection="1">
      <alignment horizontal="center" vertical="center"/>
    </xf>
    <xf numFmtId="166" fontId="0" fillId="3" borderId="10" xfId="0" applyNumberFormat="1" applyFill="1" applyBorder="1" applyAlignment="1" applyProtection="1">
      <alignment horizontal="center"/>
    </xf>
    <xf numFmtId="166" fontId="0" fillId="3" borderId="9" xfId="0" applyNumberFormat="1" applyFill="1" applyBorder="1" applyAlignment="1" applyProtection="1">
      <alignment horizontal="center"/>
    </xf>
    <xf numFmtId="166" fontId="0" fillId="0" borderId="0" xfId="0" applyNumberFormat="1" applyBorder="1" applyAlignment="1" applyProtection="1">
      <alignment horizontal="center"/>
    </xf>
    <xf numFmtId="164" fontId="4" fillId="4" borderId="10" xfId="0" applyNumberFormat="1" applyFont="1" applyFill="1" applyBorder="1" applyAlignment="1" applyProtection="1">
      <alignment horizontal="left"/>
    </xf>
    <xf numFmtId="164" fontId="4" fillId="5" borderId="10" xfId="0" applyNumberFormat="1" applyFont="1" applyFill="1" applyBorder="1" applyAlignment="1" applyProtection="1">
      <alignment horizontal="left"/>
    </xf>
    <xf numFmtId="164" fontId="4" fillId="5" borderId="2" xfId="0" applyNumberFormat="1" applyFont="1" applyFill="1" applyBorder="1" applyAlignment="1" applyProtection="1">
      <alignment horizontal="left"/>
    </xf>
    <xf numFmtId="164" fontId="4" fillId="5" borderId="11" xfId="0" applyNumberFormat="1" applyFont="1" applyFill="1" applyBorder="1" applyAlignment="1" applyProtection="1">
      <alignment horizontal="left"/>
    </xf>
    <xf numFmtId="0" fontId="4" fillId="5" borderId="10" xfId="0" applyFont="1" applyFill="1" applyBorder="1" applyAlignment="1" applyProtection="1"/>
    <xf numFmtId="164" fontId="4" fillId="5" borderId="2" xfId="0" applyNumberFormat="1" applyFont="1" applyFill="1" applyBorder="1" applyAlignment="1" applyProtection="1">
      <alignment horizontal="left" vertical="top"/>
    </xf>
    <xf numFmtId="0" fontId="4" fillId="5" borderId="9" xfId="0" applyFont="1" applyFill="1" applyBorder="1" applyAlignment="1" applyProtection="1"/>
    <xf numFmtId="164" fontId="4" fillId="5" borderId="8" xfId="0" applyNumberFormat="1" applyFont="1" applyFill="1" applyBorder="1" applyAlignment="1" applyProtection="1">
      <alignment horizontal="left" vertical="top"/>
    </xf>
    <xf numFmtId="164" fontId="4" fillId="5" borderId="10" xfId="0" applyNumberFormat="1" applyFont="1" applyFill="1" applyBorder="1" applyAlignment="1" applyProtection="1">
      <alignment horizontal="left" vertical="top"/>
    </xf>
    <xf numFmtId="164" fontId="0" fillId="5" borderId="12" xfId="0" applyNumberFormat="1" applyFont="1" applyFill="1" applyBorder="1" applyAlignment="1" applyProtection="1">
      <alignment horizontal="left" vertical="top"/>
    </xf>
    <xf numFmtId="0" fontId="0" fillId="5" borderId="10" xfId="0" applyFill="1" applyBorder="1" applyAlignment="1" applyProtection="1"/>
    <xf numFmtId="0" fontId="0" fillId="5" borderId="9" xfId="0" applyFill="1" applyBorder="1" applyAlignment="1" applyProtection="1"/>
    <xf numFmtId="164" fontId="0" fillId="5" borderId="11" xfId="0" applyNumberFormat="1" applyFont="1" applyFill="1" applyBorder="1" applyAlignment="1" applyProtection="1">
      <alignment horizontal="left" vertical="top"/>
    </xf>
    <xf numFmtId="0" fontId="0" fillId="5" borderId="11" xfId="0" applyFill="1" applyBorder="1" applyAlignment="1" applyProtection="1"/>
    <xf numFmtId="164" fontId="4" fillId="4" borderId="8" xfId="0" applyNumberFormat="1" applyFont="1" applyFill="1" applyBorder="1" applyAlignment="1" applyProtection="1">
      <alignment horizontal="left"/>
    </xf>
    <xf numFmtId="164" fontId="4" fillId="4" borderId="2" xfId="0" applyNumberFormat="1" applyFont="1" applyFill="1" applyBorder="1" applyAlignment="1" applyProtection="1">
      <alignment horizontal="left"/>
    </xf>
    <xf numFmtId="164" fontId="4" fillId="4" borderId="8" xfId="0" applyNumberFormat="1" applyFont="1" applyFill="1" applyBorder="1" applyAlignment="1" applyProtection="1">
      <alignment horizontal="left" vertical="top"/>
    </xf>
    <xf numFmtId="164" fontId="0" fillId="4" borderId="12" xfId="0" applyNumberFormat="1" applyFont="1" applyFill="1" applyBorder="1" applyAlignment="1" applyProtection="1">
      <alignment horizontal="left" vertical="top"/>
    </xf>
    <xf numFmtId="164" fontId="0" fillId="4" borderId="11" xfId="0" applyNumberFormat="1" applyFont="1" applyFill="1" applyBorder="1" applyAlignment="1" applyProtection="1">
      <alignment horizontal="left" vertical="top"/>
    </xf>
    <xf numFmtId="0" fontId="5" fillId="3" borderId="4"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0" fillId="2" borderId="1" xfId="0" applyFill="1" applyBorder="1" applyAlignment="1" applyProtection="1">
      <alignment vertical="center" wrapText="1"/>
    </xf>
    <xf numFmtId="0" fontId="0" fillId="0" borderId="0" xfId="0" applyAlignment="1" applyProtection="1">
      <alignment horizontal="center" vertical="center"/>
    </xf>
    <xf numFmtId="0" fontId="0" fillId="0" borderId="12" xfId="0" applyBorder="1" applyAlignment="1" applyProtection="1">
      <alignment horizontal="center" vertical="center"/>
    </xf>
    <xf numFmtId="166" fontId="2" fillId="0" borderId="8" xfId="0" applyNumberFormat="1" applyFont="1" applyBorder="1" applyAlignment="1" applyProtection="1">
      <alignment horizontal="center"/>
    </xf>
    <xf numFmtId="166" fontId="2" fillId="0" borderId="10" xfId="0" applyNumberFormat="1" applyFont="1" applyBorder="1" applyAlignment="1" applyProtection="1">
      <alignment horizontal="center"/>
    </xf>
    <xf numFmtId="166" fontId="2" fillId="0" borderId="9" xfId="0" applyNumberFormat="1" applyFont="1" applyBorder="1" applyAlignment="1" applyProtection="1">
      <alignment horizontal="center"/>
    </xf>
    <xf numFmtId="166" fontId="4" fillId="0" borderId="1" xfId="0" applyNumberFormat="1" applyFont="1" applyBorder="1" applyAlignment="1" applyProtection="1">
      <alignment horizontal="center"/>
    </xf>
    <xf numFmtId="166" fontId="0" fillId="0" borderId="1" xfId="0" applyNumberFormat="1" applyFont="1" applyBorder="1" applyAlignment="1" applyProtection="1">
      <alignment horizontal="center"/>
    </xf>
    <xf numFmtId="166" fontId="4" fillId="0" borderId="8" xfId="0" applyNumberFormat="1" applyFont="1" applyBorder="1" applyAlignment="1" applyProtection="1">
      <alignment horizontal="center"/>
    </xf>
    <xf numFmtId="166" fontId="4" fillId="0" borderId="10" xfId="0" applyNumberFormat="1" applyFont="1" applyBorder="1" applyAlignment="1" applyProtection="1">
      <alignment horizontal="center"/>
    </xf>
    <xf numFmtId="166" fontId="4" fillId="0" borderId="9" xfId="0" applyNumberFormat="1" applyFont="1" applyBorder="1" applyAlignment="1" applyProtection="1">
      <alignment horizontal="center"/>
    </xf>
    <xf numFmtId="166" fontId="0" fillId="0" borderId="10" xfId="0" applyNumberFormat="1" applyBorder="1" applyAlignment="1" applyProtection="1">
      <alignment horizontal="center"/>
    </xf>
    <xf numFmtId="0" fontId="4" fillId="4" borderId="10" xfId="0" applyFont="1" applyFill="1" applyBorder="1" applyAlignment="1" applyProtection="1"/>
    <xf numFmtId="0" fontId="4" fillId="4" borderId="9" xfId="0" applyFont="1" applyFill="1" applyBorder="1" applyAlignment="1" applyProtection="1"/>
    <xf numFmtId="0" fontId="4" fillId="0" borderId="10" xfId="0" applyFont="1" applyBorder="1" applyAlignment="1" applyProtection="1"/>
    <xf numFmtId="0" fontId="4" fillId="0" borderId="9" xfId="0" applyFont="1" applyBorder="1" applyAlignment="1" applyProtection="1"/>
    <xf numFmtId="0" fontId="0" fillId="0" borderId="10" xfId="0" applyFont="1" applyBorder="1" applyAlignment="1" applyProtection="1"/>
    <xf numFmtId="0" fontId="0" fillId="0" borderId="11" xfId="0" applyBorder="1" applyAlignment="1" applyProtection="1"/>
    <xf numFmtId="0" fontId="4" fillId="5" borderId="10" xfId="0" applyFont="1" applyFill="1" applyBorder="1"/>
    <xf numFmtId="0" fontId="1" fillId="5" borderId="10" xfId="0" applyFont="1" applyFill="1" applyBorder="1"/>
    <xf numFmtId="0" fontId="1" fillId="5" borderId="9" xfId="0" applyFont="1" applyFill="1" applyBorder="1"/>
    <xf numFmtId="0" fontId="4" fillId="5" borderId="10" xfId="0" applyFont="1" applyFill="1" applyBorder="1" applyAlignment="1" applyProtection="1"/>
    <xf numFmtId="0" fontId="4" fillId="5" borderId="9" xfId="0" applyFont="1" applyFill="1" applyBorder="1" applyAlignment="1" applyProtection="1"/>
    <xf numFmtId="0" fontId="0" fillId="0" borderId="10" xfId="0" applyBorder="1" applyAlignment="1" applyProtection="1"/>
    <xf numFmtId="0" fontId="0" fillId="0" borderId="9" xfId="0" applyBorder="1" applyAlignment="1" applyProtection="1"/>
    <xf numFmtId="0" fontId="0" fillId="2" borderId="11" xfId="0" applyFill="1" applyBorder="1" applyAlignment="1" applyProtection="1">
      <alignment horizontal="left" vertical="top" wrapText="1"/>
    </xf>
    <xf numFmtId="0" fontId="0" fillId="2" borderId="3" xfId="0" applyFill="1" applyBorder="1" applyAlignment="1" applyProtection="1">
      <alignment horizontal="left" vertical="top" wrapText="1"/>
    </xf>
    <xf numFmtId="0" fontId="0" fillId="2" borderId="0" xfId="0" applyFill="1" applyBorder="1" applyAlignment="1" applyProtection="1">
      <alignment horizontal="left" vertical="top" wrapText="1"/>
    </xf>
    <xf numFmtId="0" fontId="0" fillId="2" borderId="5" xfId="0" applyFill="1" applyBorder="1" applyAlignment="1" applyProtection="1">
      <alignment horizontal="left" vertical="top" wrapText="1"/>
    </xf>
    <xf numFmtId="0" fontId="0" fillId="2" borderId="12" xfId="0" applyFill="1" applyBorder="1" applyAlignment="1" applyProtection="1">
      <alignment horizontal="left" vertical="top" wrapText="1"/>
    </xf>
    <xf numFmtId="0" fontId="0" fillId="2" borderId="7" xfId="0" applyFill="1" applyBorder="1" applyAlignment="1" applyProtection="1">
      <alignment horizontal="left" vertical="top" wrapText="1"/>
    </xf>
    <xf numFmtId="0" fontId="0" fillId="0" borderId="10" xfId="0" applyBorder="1" applyAlignment="1" applyProtection="1">
      <alignment horizontal="left"/>
    </xf>
    <xf numFmtId="0" fontId="0" fillId="4" borderId="10" xfId="0" applyFill="1" applyBorder="1" applyAlignment="1" applyProtection="1"/>
    <xf numFmtId="0" fontId="0" fillId="4" borderId="9" xfId="0" applyFill="1" applyBorder="1" applyAlignment="1" applyProtection="1"/>
    <xf numFmtId="0" fontId="0" fillId="0" borderId="10" xfId="0" applyBorder="1" applyAlignment="1" applyProtection="1">
      <alignment vertical="top" wrapText="1"/>
    </xf>
    <xf numFmtId="0" fontId="0" fillId="0" borderId="9" xfId="0" applyBorder="1" applyAlignment="1" applyProtection="1">
      <alignment vertical="top" wrapText="1"/>
    </xf>
    <xf numFmtId="0" fontId="0" fillId="0" borderId="11" xfId="0" applyBorder="1" applyAlignment="1" applyProtection="1">
      <alignment wrapText="1"/>
    </xf>
    <xf numFmtId="0" fontId="0" fillId="2" borderId="11" xfId="0" applyFill="1" applyBorder="1" applyAlignment="1" applyProtection="1">
      <alignment horizontal="left" wrapText="1"/>
    </xf>
    <xf numFmtId="0" fontId="0" fillId="2" borderId="3" xfId="0" applyFill="1" applyBorder="1" applyAlignment="1" applyProtection="1">
      <alignment horizontal="left" wrapText="1"/>
    </xf>
    <xf numFmtId="0" fontId="0" fillId="2" borderId="0" xfId="0" applyFill="1" applyBorder="1" applyAlignment="1" applyProtection="1">
      <alignment horizontal="left" wrapText="1"/>
    </xf>
    <xf numFmtId="0" fontId="0" fillId="2" borderId="5" xfId="0" applyFill="1" applyBorder="1" applyAlignment="1" applyProtection="1">
      <alignment horizontal="left" wrapText="1"/>
    </xf>
    <xf numFmtId="0" fontId="2" fillId="2" borderId="11" xfId="0" applyFont="1" applyFill="1" applyBorder="1" applyAlignment="1" applyProtection="1">
      <alignment horizontal="left" vertical="top" wrapText="1"/>
    </xf>
    <xf numFmtId="0" fontId="2" fillId="2" borderId="3"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2" fillId="2" borderId="5" xfId="0" applyFont="1" applyFill="1" applyBorder="1" applyAlignment="1" applyProtection="1">
      <alignment horizontal="left" vertical="top" wrapText="1"/>
    </xf>
    <xf numFmtId="0" fontId="2" fillId="2" borderId="12" xfId="0" applyFont="1" applyFill="1" applyBorder="1" applyAlignment="1" applyProtection="1">
      <alignment horizontal="left" vertical="top" wrapText="1"/>
    </xf>
    <xf numFmtId="0" fontId="2" fillId="2" borderId="7" xfId="0" applyFont="1" applyFill="1" applyBorder="1" applyAlignment="1" applyProtection="1">
      <alignment horizontal="left" vertical="top" wrapText="1"/>
    </xf>
    <xf numFmtId="0" fontId="5" fillId="3" borderId="8" xfId="0" applyFont="1" applyFill="1" applyBorder="1" applyAlignment="1" applyProtection="1">
      <alignment horizontal="center" vertical="center"/>
    </xf>
    <xf numFmtId="0" fontId="5" fillId="3" borderId="9" xfId="0" applyFont="1"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9" xfId="0" applyFill="1" applyBorder="1" applyAlignment="1" applyProtection="1">
      <alignment horizontal="center" vertical="center"/>
    </xf>
    <xf numFmtId="0" fontId="5" fillId="3" borderId="10" xfId="0" applyFont="1" applyFill="1" applyBorder="1" applyAlignment="1" applyProtection="1">
      <alignment horizontal="left" vertical="top" wrapText="1"/>
    </xf>
    <xf numFmtId="0" fontId="4" fillId="0" borderId="10" xfId="0" applyFont="1" applyFill="1" applyBorder="1" applyAlignment="1" applyProtection="1"/>
    <xf numFmtId="0" fontId="4" fillId="0" borderId="9" xfId="0" applyFont="1" applyFill="1" applyBorder="1" applyAlignment="1" applyProtection="1"/>
    <xf numFmtId="0" fontId="5" fillId="3" borderId="9" xfId="0" applyFont="1" applyFill="1" applyBorder="1" applyAlignment="1" applyProtection="1">
      <alignment horizontal="left" vertical="top" wrapText="1"/>
    </xf>
    <xf numFmtId="0" fontId="0" fillId="2" borderId="12" xfId="0" applyFill="1" applyBorder="1" applyAlignment="1" applyProtection="1">
      <alignment horizontal="center"/>
    </xf>
    <xf numFmtId="0" fontId="0" fillId="2" borderId="7" xfId="0" applyFill="1" applyBorder="1" applyAlignment="1" applyProtection="1">
      <alignment horizontal="center"/>
    </xf>
    <xf numFmtId="0" fontId="4" fillId="0" borderId="10" xfId="0" applyFont="1" applyBorder="1" applyAlignment="1" applyProtection="1">
      <alignment vertical="top"/>
    </xf>
    <xf numFmtId="0" fontId="4" fillId="0" borderId="9" xfId="0" applyFont="1" applyBorder="1" applyAlignment="1" applyProtection="1">
      <alignment vertical="top"/>
    </xf>
    <xf numFmtId="0" fontId="4" fillId="0" borderId="0" xfId="0" applyFont="1" applyBorder="1" applyAlignment="1" applyProtection="1"/>
    <xf numFmtId="0" fontId="0" fillId="0" borderId="11" xfId="0" applyFont="1" applyBorder="1" applyAlignment="1" applyProtection="1"/>
    <xf numFmtId="0" fontId="4" fillId="0" borderId="10" xfId="0" applyFont="1" applyBorder="1" applyAlignment="1" applyProtection="1">
      <alignment wrapText="1"/>
    </xf>
    <xf numFmtId="0" fontId="4" fillId="0" borderId="9" xfId="0" applyFont="1" applyBorder="1" applyAlignment="1" applyProtection="1">
      <alignment wrapText="1"/>
    </xf>
    <xf numFmtId="0" fontId="6" fillId="0" borderId="10" xfId="0" applyFont="1" applyBorder="1" applyAlignment="1" applyProtection="1">
      <alignment horizontal="right"/>
    </xf>
    <xf numFmtId="0" fontId="6" fillId="0" borderId="9" xfId="0" applyFont="1" applyBorder="1" applyAlignment="1" applyProtection="1">
      <alignment horizontal="right"/>
    </xf>
    <xf numFmtId="0" fontId="2" fillId="0" borderId="2"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0" fillId="0" borderId="10" xfId="0" applyFont="1" applyBorder="1" applyAlignment="1" applyProtection="1">
      <alignment vertical="center"/>
    </xf>
    <xf numFmtId="0" fontId="0" fillId="0" borderId="0" xfId="0" applyFont="1" applyFill="1" applyBorder="1" applyAlignment="1" applyProtection="1"/>
    <xf numFmtId="0" fontId="2" fillId="2" borderId="8" xfId="0" applyFont="1" applyFill="1" applyBorder="1" applyAlignment="1" applyProtection="1">
      <alignment horizontal="left"/>
    </xf>
    <xf numFmtId="0" fontId="2" fillId="2" borderId="10" xfId="0" applyFont="1" applyFill="1" applyBorder="1" applyAlignment="1" applyProtection="1">
      <alignment horizontal="left"/>
    </xf>
    <xf numFmtId="0" fontId="2" fillId="2" borderId="9" xfId="0" applyFont="1" applyFill="1" applyBorder="1" applyAlignment="1" applyProtection="1">
      <alignment horizontal="left"/>
    </xf>
    <xf numFmtId="0" fontId="2" fillId="2" borderId="1"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0" fillId="0" borderId="0" xfId="0" applyAlignment="1" applyProtection="1"/>
    <xf numFmtId="0" fontId="0" fillId="0" borderId="0" xfId="0" applyAlignment="1" applyProtection="1">
      <alignment vertical="top" wrapText="1"/>
    </xf>
    <xf numFmtId="0" fontId="3" fillId="0" borderId="8"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0" fillId="0" borderId="12"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166" fontId="0" fillId="0" borderId="12" xfId="0" applyNumberFormat="1" applyBorder="1" applyAlignment="1" applyProtection="1">
      <alignment horizontal="left" vertical="center"/>
    </xf>
    <xf numFmtId="0" fontId="0" fillId="0" borderId="0" xfId="0" applyAlignment="1" applyProtection="1">
      <alignment horizontal="left" wrapText="1"/>
    </xf>
    <xf numFmtId="0" fontId="2" fillId="2" borderId="2"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166" fontId="2" fillId="0" borderId="1" xfId="0" applyNumberFormat="1" applyFont="1" applyBorder="1" applyAlignment="1" applyProtection="1">
      <alignment horizontal="center"/>
    </xf>
    <xf numFmtId="166" fontId="2" fillId="0" borderId="10" xfId="0" applyNumberFormat="1" applyFont="1" applyBorder="1" applyAlignment="1" applyProtection="1">
      <alignment horizontal="left" vertical="center"/>
      <protection locked="0"/>
    </xf>
    <xf numFmtId="0" fontId="0" fillId="5" borderId="10" xfId="0" applyFill="1" applyBorder="1"/>
    <xf numFmtId="0" fontId="0" fillId="5" borderId="9" xfId="0" applyFill="1" applyBorder="1"/>
    <xf numFmtId="0" fontId="0" fillId="0" borderId="0" xfId="0" applyAlignment="1" applyProtection="1">
      <alignment horizontal="left" vertical="center" wrapText="1"/>
    </xf>
    <xf numFmtId="0" fontId="2" fillId="0" borderId="10" xfId="0" applyFont="1" applyBorder="1" applyAlignment="1" applyProtection="1"/>
    <xf numFmtId="0" fontId="0" fillId="0" borderId="9" xfId="0" applyBorder="1" applyAlignment="1">
      <alignment horizontal="center" vertical="center"/>
    </xf>
    <xf numFmtId="166" fontId="0" fillId="0" borderId="8" xfId="0" applyNumberFormat="1" applyFont="1" applyBorder="1" applyAlignment="1" applyProtection="1">
      <alignment horizontal="center"/>
    </xf>
    <xf numFmtId="166" fontId="0" fillId="0" borderId="10" xfId="0" applyNumberFormat="1" applyFont="1" applyBorder="1" applyAlignment="1" applyProtection="1">
      <alignment horizontal="center"/>
    </xf>
    <xf numFmtId="166" fontId="0" fillId="0" borderId="9" xfId="0" applyNumberFormat="1" applyFont="1" applyBorder="1" applyAlignment="1" applyProtection="1">
      <alignment horizontal="center"/>
    </xf>
    <xf numFmtId="166" fontId="6" fillId="0" borderId="8" xfId="0" applyNumberFormat="1" applyFont="1" applyBorder="1" applyAlignment="1" applyProtection="1">
      <alignment horizontal="center"/>
    </xf>
    <xf numFmtId="166" fontId="6" fillId="0" borderId="10" xfId="0" applyNumberFormat="1" applyFont="1" applyBorder="1" applyAlignment="1">
      <alignment horizontal="center"/>
    </xf>
    <xf numFmtId="166" fontId="6" fillId="0" borderId="9" xfId="0" applyNumberFormat="1" applyFont="1" applyBorder="1" applyAlignment="1">
      <alignment horizontal="center"/>
    </xf>
    <xf numFmtId="166" fontId="6" fillId="0" borderId="10" xfId="0" applyNumberFormat="1" applyFont="1" applyBorder="1" applyAlignment="1" applyProtection="1">
      <alignment horizontal="center"/>
    </xf>
    <xf numFmtId="166" fontId="6" fillId="0" borderId="9" xfId="0" applyNumberFormat="1" applyFont="1" applyBorder="1" applyAlignment="1" applyProtection="1">
      <alignment horizontal="center"/>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371475</xdr:colOff>
      <xdr:row>11</xdr:row>
      <xdr:rowOff>38100</xdr:rowOff>
    </xdr:from>
    <xdr:ext cx="65" cy="198901"/>
    <xdr:sp macro="" textlink="">
      <xdr:nvSpPr>
        <xdr:cNvPr id="4" name="CasellaDiTesto 3">
          <a:extLst>
            <a:ext uri="{FF2B5EF4-FFF2-40B4-BE49-F238E27FC236}">
              <a16:creationId xmlns:a16="http://schemas.microsoft.com/office/drawing/2014/main" xmlns="" id="{00000000-0008-0000-0100-000004000000}"/>
            </a:ext>
          </a:extLst>
        </xdr:cNvPr>
        <xdr:cNvSpPr txBox="1"/>
      </xdr:nvSpPr>
      <xdr:spPr>
        <a:xfrm>
          <a:off x="1480608" y="3746500"/>
          <a:ext cx="65" cy="1989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CH" sz="1100" i="0">
            <a:latin typeface="Arial Black" panose="020B0A04020102020204" pitchFamily="34" charset="0"/>
            <a:cs typeface="Arial" panose="020B0604020202020204" pitchFamily="34" charset="0"/>
          </a:endParaRPr>
        </a:p>
      </xdr:txBody>
    </xdr:sp>
    <xdr:clientData/>
  </xdr:oneCellAnchor>
  <xdr:twoCellAnchor editAs="oneCell">
    <xdr:from>
      <xdr:col>0</xdr:col>
      <xdr:colOff>187326</xdr:colOff>
      <xdr:row>0</xdr:row>
      <xdr:rowOff>0</xdr:rowOff>
    </xdr:from>
    <xdr:to>
      <xdr:col>1</xdr:col>
      <xdr:colOff>521179</xdr:colOff>
      <xdr:row>1</xdr:row>
      <xdr:rowOff>368418</xdr:rowOff>
    </xdr:to>
    <xdr:pic>
      <xdr:nvPicPr>
        <xdr:cNvPr id="5" name="Immagine 4" descr="C:\Users\GIANNI~1.GIA\AppData\Local\Temp\7zOC5D2F8C0\2018_CPS_rgb_1600px.jpg">
          <a:extLst>
            <a:ext uri="{FF2B5EF4-FFF2-40B4-BE49-F238E27FC236}">
              <a16:creationId xmlns:a16="http://schemas.microsoft.com/office/drawing/2014/main" xmlns="" id="{00000000-0008-0000-01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7326" y="0"/>
          <a:ext cx="747202" cy="745824"/>
        </a:xfrm>
        <a:prstGeom prst="rect">
          <a:avLst/>
        </a:prstGeom>
        <a:noFill/>
        <a:ln>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1:P108"/>
  <sheetViews>
    <sheetView tabSelected="1" showRuler="0" topLeftCell="A7" zoomScaleNormal="100" zoomScalePageLayoutView="90" workbookViewId="0">
      <selection activeCell="R73" sqref="R73"/>
    </sheetView>
  </sheetViews>
  <sheetFormatPr defaultColWidth="9.140625" defaultRowHeight="15" x14ac:dyDescent="0.25"/>
  <cols>
    <col min="1" max="1" width="6.140625" style="5" customWidth="1"/>
    <col min="2" max="2" width="10" style="8" customWidth="1"/>
    <col min="3" max="3" width="11" style="8" customWidth="1"/>
    <col min="4" max="4" width="4.7109375" style="5" customWidth="1"/>
    <col min="5" max="5" width="5.140625" style="5" customWidth="1"/>
    <col min="6" max="6" width="35.7109375" style="5" customWidth="1"/>
    <col min="7" max="7" width="3" style="5" customWidth="1"/>
    <col min="8" max="8" width="18.28515625" style="5" customWidth="1"/>
    <col min="9" max="9" width="36" style="5" customWidth="1"/>
    <col min="10" max="13" width="3" style="4" customWidth="1"/>
    <col min="14" max="14" width="25.7109375" style="3" bestFit="1" customWidth="1"/>
    <col min="15" max="15" width="9.140625" style="5"/>
    <col min="16" max="16384" width="9.140625" style="3"/>
  </cols>
  <sheetData>
    <row r="1" spans="1:16" ht="30" customHeight="1" x14ac:dyDescent="0.25">
      <c r="A1" s="1"/>
      <c r="B1" s="2"/>
      <c r="C1" s="205" t="s">
        <v>117</v>
      </c>
      <c r="D1" s="206"/>
      <c r="E1" s="206"/>
      <c r="F1" s="206"/>
      <c r="G1" s="206"/>
      <c r="H1" s="206"/>
      <c r="I1" s="207"/>
      <c r="J1" s="188" t="s">
        <v>114</v>
      </c>
      <c r="K1" s="189"/>
      <c r="L1" s="189"/>
      <c r="M1" s="190"/>
      <c r="N1" s="63"/>
      <c r="O1" s="64"/>
    </row>
    <row r="2" spans="1:16" ht="30" customHeight="1" x14ac:dyDescent="0.25">
      <c r="A2" s="6"/>
      <c r="B2" s="7"/>
      <c r="C2" s="205" t="s">
        <v>115</v>
      </c>
      <c r="D2" s="206"/>
      <c r="E2" s="206"/>
      <c r="F2" s="206"/>
      <c r="G2" s="206"/>
      <c r="H2" s="206"/>
      <c r="I2" s="207"/>
      <c r="J2" s="191"/>
      <c r="K2" s="192"/>
      <c r="L2" s="192"/>
      <c r="M2" s="193"/>
      <c r="N2" s="63"/>
      <c r="O2" s="33"/>
    </row>
    <row r="3" spans="1:16" ht="14.45" x14ac:dyDescent="0.3">
      <c r="B3" s="159"/>
      <c r="C3" s="159"/>
      <c r="D3" s="159"/>
      <c r="E3" s="159"/>
      <c r="N3" s="63"/>
      <c r="O3" s="65"/>
    </row>
    <row r="4" spans="1:16" s="11" customFormat="1" ht="22.5" customHeight="1" x14ac:dyDescent="0.3">
      <c r="A4" s="9"/>
      <c r="B4" s="194" t="s">
        <v>41</v>
      </c>
      <c r="C4" s="194"/>
      <c r="D4" s="194"/>
      <c r="E4" s="194"/>
      <c r="F4" s="208"/>
      <c r="G4" s="208"/>
      <c r="H4" s="43"/>
      <c r="I4" s="210"/>
      <c r="J4" s="210"/>
      <c r="K4" s="210"/>
      <c r="L4" s="10"/>
      <c r="M4" s="10"/>
      <c r="N4" s="44"/>
      <c r="O4" s="66"/>
      <c r="P4" s="12"/>
    </row>
    <row r="5" spans="1:16" s="11" customFormat="1" ht="22.5" customHeight="1" x14ac:dyDescent="0.3">
      <c r="A5" s="9"/>
      <c r="B5" s="194" t="s">
        <v>42</v>
      </c>
      <c r="C5" s="194"/>
      <c r="D5" s="194"/>
      <c r="E5" s="194"/>
      <c r="F5" s="209"/>
      <c r="G5" s="209"/>
      <c r="H5" s="32" t="s">
        <v>43</v>
      </c>
      <c r="I5" s="209"/>
      <c r="J5" s="209"/>
      <c r="K5" s="209"/>
      <c r="L5" s="10"/>
      <c r="M5" s="10"/>
      <c r="N5" s="44"/>
      <c r="O5" s="67"/>
    </row>
    <row r="6" spans="1:16" s="11" customFormat="1" ht="22.5" customHeight="1" x14ac:dyDescent="0.3">
      <c r="A6" s="9"/>
      <c r="B6" s="194" t="s">
        <v>44</v>
      </c>
      <c r="C6" s="194"/>
      <c r="D6" s="194"/>
      <c r="E6" s="194"/>
      <c r="F6" s="209"/>
      <c r="G6" s="209"/>
      <c r="H6" s="43" t="s">
        <v>40</v>
      </c>
      <c r="I6" s="219" t="e">
        <f>AVERAGE(J32,J40,J50,J55,J62,J68,J73,J82,J89,J94,J102,J108)</f>
        <v>#DIV/0!</v>
      </c>
      <c r="J6" s="219"/>
      <c r="K6" s="219"/>
      <c r="L6" s="10"/>
      <c r="M6" s="10"/>
      <c r="O6" s="9"/>
    </row>
    <row r="7" spans="1:16" s="11" customFormat="1" ht="56.25" customHeight="1" x14ac:dyDescent="0.25">
      <c r="A7" s="9"/>
      <c r="B7" s="195" t="s">
        <v>116</v>
      </c>
      <c r="C7" s="195"/>
      <c r="D7" s="195"/>
      <c r="E7" s="195"/>
      <c r="F7" s="29"/>
      <c r="G7" s="33"/>
      <c r="H7" s="60" t="s">
        <v>118</v>
      </c>
      <c r="I7" s="154"/>
      <c r="J7" s="154"/>
      <c r="K7" s="154"/>
      <c r="L7" s="10"/>
      <c r="M7" s="10"/>
      <c r="O7" s="9"/>
    </row>
    <row r="8" spans="1:16" ht="14.45" x14ac:dyDescent="0.3">
      <c r="B8" s="203"/>
      <c r="C8" s="203"/>
      <c r="D8" s="203"/>
      <c r="E8" s="203"/>
    </row>
    <row r="9" spans="1:16" x14ac:dyDescent="0.25">
      <c r="A9" s="203" t="s">
        <v>38</v>
      </c>
      <c r="B9" s="203"/>
      <c r="C9" s="203"/>
      <c r="D9" s="203"/>
      <c r="E9" s="203"/>
      <c r="F9" s="203"/>
      <c r="G9" s="203"/>
      <c r="H9" s="203"/>
      <c r="I9" s="203"/>
      <c r="J9" s="203"/>
      <c r="K9" s="203"/>
      <c r="L9" s="203"/>
      <c r="M9" s="203"/>
    </row>
    <row r="10" spans="1:16" ht="18" customHeight="1" x14ac:dyDescent="0.3">
      <c r="A10" s="10" t="s">
        <v>37</v>
      </c>
      <c r="B10" s="211" t="s">
        <v>63</v>
      </c>
      <c r="C10" s="211"/>
      <c r="D10" s="211"/>
      <c r="E10" s="211"/>
      <c r="F10" s="211"/>
      <c r="G10" s="211"/>
      <c r="H10" s="211"/>
      <c r="I10" s="211"/>
      <c r="J10" s="211"/>
      <c r="K10" s="211"/>
      <c r="L10" s="211"/>
      <c r="M10" s="211"/>
    </row>
    <row r="11" spans="1:16" ht="15.6" customHeight="1" x14ac:dyDescent="0.25">
      <c r="A11" s="34" t="s">
        <v>36</v>
      </c>
      <c r="B11" s="204" t="s">
        <v>53</v>
      </c>
      <c r="C11" s="204"/>
      <c r="D11" s="204"/>
      <c r="E11" s="204"/>
      <c r="F11" s="204"/>
      <c r="G11" s="204"/>
      <c r="H11" s="204"/>
      <c r="I11" s="204"/>
      <c r="J11" s="204"/>
      <c r="K11" s="204"/>
      <c r="L11" s="204"/>
      <c r="M11" s="204"/>
    </row>
    <row r="12" spans="1:16" ht="42.6" customHeight="1" x14ac:dyDescent="0.25">
      <c r="A12" s="124" t="s">
        <v>39</v>
      </c>
      <c r="B12" s="222" t="s">
        <v>109</v>
      </c>
      <c r="C12" s="222"/>
      <c r="D12" s="222"/>
      <c r="E12" s="222"/>
      <c r="F12" s="222"/>
      <c r="G12" s="222"/>
      <c r="H12" s="222"/>
      <c r="I12" s="222"/>
      <c r="J12" s="222"/>
      <c r="K12" s="222"/>
      <c r="L12" s="222"/>
      <c r="M12" s="222"/>
    </row>
    <row r="13" spans="1:16" ht="18" customHeight="1" x14ac:dyDescent="0.25">
      <c r="A13" s="125"/>
      <c r="B13" s="222"/>
      <c r="C13" s="222"/>
      <c r="D13" s="222"/>
      <c r="E13" s="222"/>
      <c r="F13" s="222"/>
      <c r="G13" s="222"/>
      <c r="H13" s="222"/>
      <c r="I13" s="222"/>
      <c r="J13" s="222"/>
      <c r="K13" s="222"/>
      <c r="L13" s="222"/>
      <c r="M13" s="222"/>
    </row>
    <row r="14" spans="1:16" ht="18" customHeight="1" x14ac:dyDescent="0.25">
      <c r="A14" s="170" t="s">
        <v>47</v>
      </c>
      <c r="B14" s="171"/>
      <c r="C14" s="121" t="s">
        <v>48</v>
      </c>
      <c r="D14" s="122"/>
      <c r="E14" s="122"/>
      <c r="F14" s="122"/>
      <c r="G14" s="122"/>
      <c r="H14" s="122"/>
      <c r="I14" s="122"/>
      <c r="J14" s="122"/>
      <c r="K14" s="122"/>
      <c r="L14" s="122"/>
      <c r="M14" s="122"/>
      <c r="O14" s="3"/>
    </row>
    <row r="15" spans="1:16" ht="40.15" customHeight="1" x14ac:dyDescent="0.25">
      <c r="A15" s="172">
        <v>6</v>
      </c>
      <c r="B15" s="173"/>
      <c r="C15" s="123" t="s">
        <v>57</v>
      </c>
      <c r="D15" s="123"/>
      <c r="E15" s="123"/>
      <c r="F15" s="123"/>
      <c r="G15" s="123"/>
      <c r="H15" s="123"/>
      <c r="I15" s="123"/>
      <c r="J15" s="123"/>
      <c r="K15" s="123"/>
      <c r="L15" s="123"/>
      <c r="M15" s="123"/>
      <c r="O15" s="3"/>
    </row>
    <row r="16" spans="1:16" ht="40.15" customHeight="1" x14ac:dyDescent="0.25">
      <c r="A16" s="172">
        <v>5.5</v>
      </c>
      <c r="B16" s="224"/>
      <c r="C16" s="123" t="s">
        <v>56</v>
      </c>
      <c r="D16" s="123"/>
      <c r="E16" s="123"/>
      <c r="F16" s="123"/>
      <c r="G16" s="123"/>
      <c r="H16" s="123"/>
      <c r="I16" s="123"/>
      <c r="J16" s="123"/>
      <c r="K16" s="123"/>
      <c r="L16" s="123"/>
      <c r="M16" s="123"/>
      <c r="O16" s="3"/>
    </row>
    <row r="17" spans="1:15" ht="40.15" customHeight="1" x14ac:dyDescent="0.25">
      <c r="A17" s="172">
        <v>5</v>
      </c>
      <c r="B17" s="173"/>
      <c r="C17" s="123" t="s">
        <v>55</v>
      </c>
      <c r="D17" s="123"/>
      <c r="E17" s="123"/>
      <c r="F17" s="123"/>
      <c r="G17" s="123"/>
      <c r="H17" s="123"/>
      <c r="I17" s="123"/>
      <c r="J17" s="123"/>
      <c r="K17" s="123"/>
      <c r="L17" s="123"/>
      <c r="M17" s="123"/>
      <c r="O17" s="3"/>
    </row>
    <row r="18" spans="1:15" ht="40.15" customHeight="1" x14ac:dyDescent="0.25">
      <c r="A18" s="172">
        <v>4.5</v>
      </c>
      <c r="B18" s="224"/>
      <c r="C18" s="123" t="s">
        <v>61</v>
      </c>
      <c r="D18" s="123"/>
      <c r="E18" s="123"/>
      <c r="F18" s="123"/>
      <c r="G18" s="123"/>
      <c r="H18" s="123"/>
      <c r="I18" s="123"/>
      <c r="J18" s="123"/>
      <c r="K18" s="123"/>
      <c r="L18" s="123"/>
      <c r="M18" s="123"/>
      <c r="O18" s="3"/>
    </row>
    <row r="19" spans="1:15" ht="40.15" customHeight="1" x14ac:dyDescent="0.25">
      <c r="A19" s="172">
        <v>4</v>
      </c>
      <c r="B19" s="173"/>
      <c r="C19" s="123" t="s">
        <v>62</v>
      </c>
      <c r="D19" s="123"/>
      <c r="E19" s="123"/>
      <c r="F19" s="123"/>
      <c r="G19" s="123"/>
      <c r="H19" s="123"/>
      <c r="I19" s="123"/>
      <c r="J19" s="123"/>
      <c r="K19" s="123"/>
      <c r="L19" s="123"/>
      <c r="M19" s="123"/>
      <c r="O19" s="3"/>
    </row>
    <row r="20" spans="1:15" ht="40.15" customHeight="1" x14ac:dyDescent="0.25">
      <c r="A20" s="172">
        <v>3.5</v>
      </c>
      <c r="B20" s="224"/>
      <c r="C20" s="123" t="s">
        <v>54</v>
      </c>
      <c r="D20" s="123"/>
      <c r="E20" s="123"/>
      <c r="F20" s="123"/>
      <c r="G20" s="123"/>
      <c r="H20" s="123"/>
      <c r="I20" s="123"/>
      <c r="J20" s="123"/>
      <c r="K20" s="123"/>
      <c r="L20" s="123"/>
      <c r="M20" s="123"/>
      <c r="O20" s="3"/>
    </row>
    <row r="21" spans="1:15" ht="40.15" customHeight="1" x14ac:dyDescent="0.25">
      <c r="A21" s="172">
        <v>3</v>
      </c>
      <c r="B21" s="173"/>
      <c r="C21" s="123" t="s">
        <v>58</v>
      </c>
      <c r="D21" s="123"/>
      <c r="E21" s="123"/>
      <c r="F21" s="123"/>
      <c r="G21" s="123"/>
      <c r="H21" s="123"/>
      <c r="I21" s="123"/>
      <c r="J21" s="123"/>
      <c r="K21" s="123"/>
      <c r="L21" s="123"/>
      <c r="M21" s="123"/>
      <c r="O21" s="3"/>
    </row>
    <row r="22" spans="1:15" ht="40.15" customHeight="1" x14ac:dyDescent="0.25">
      <c r="A22" s="172">
        <v>2.5</v>
      </c>
      <c r="B22" s="224"/>
      <c r="C22" s="123" t="s">
        <v>60</v>
      </c>
      <c r="D22" s="123"/>
      <c r="E22" s="123"/>
      <c r="F22" s="123"/>
      <c r="G22" s="123"/>
      <c r="H22" s="123"/>
      <c r="I22" s="123"/>
      <c r="J22" s="123"/>
      <c r="K22" s="123"/>
      <c r="L22" s="123"/>
      <c r="M22" s="123"/>
      <c r="O22" s="3"/>
    </row>
    <row r="23" spans="1:15" ht="40.15" customHeight="1" x14ac:dyDescent="0.25">
      <c r="A23" s="172">
        <v>2</v>
      </c>
      <c r="B23" s="173"/>
      <c r="C23" s="123" t="s">
        <v>59</v>
      </c>
      <c r="D23" s="123"/>
      <c r="E23" s="123"/>
      <c r="F23" s="123"/>
      <c r="G23" s="123"/>
      <c r="H23" s="123"/>
      <c r="I23" s="123"/>
      <c r="J23" s="123"/>
      <c r="K23" s="123"/>
      <c r="L23" s="123"/>
      <c r="M23" s="123"/>
      <c r="O23" s="3"/>
    </row>
    <row r="24" spans="1:15" ht="38.25" customHeight="1" x14ac:dyDescent="0.25">
      <c r="A24" s="33"/>
    </row>
    <row r="25" spans="1:15" ht="34.5" customHeight="1" x14ac:dyDescent="0.25">
      <c r="A25" s="199" t="s">
        <v>0</v>
      </c>
      <c r="B25" s="199"/>
      <c r="C25" s="199"/>
      <c r="D25" s="200" t="s">
        <v>1</v>
      </c>
      <c r="E25" s="201"/>
      <c r="F25" s="201"/>
      <c r="G25" s="201"/>
      <c r="H25" s="201"/>
      <c r="I25" s="202"/>
      <c r="J25" s="212" t="s">
        <v>47</v>
      </c>
      <c r="K25" s="213"/>
      <c r="L25" s="213"/>
      <c r="M25" s="214"/>
    </row>
    <row r="26" spans="1:15" x14ac:dyDescent="0.25">
      <c r="A26" s="13"/>
      <c r="B26" s="14"/>
      <c r="C26" s="15"/>
      <c r="D26" s="196" t="s">
        <v>52</v>
      </c>
      <c r="E26" s="197"/>
      <c r="F26" s="197"/>
      <c r="G26" s="197"/>
      <c r="H26" s="197"/>
      <c r="I26" s="198"/>
      <c r="J26" s="215"/>
      <c r="K26" s="216"/>
      <c r="L26" s="216"/>
      <c r="M26" s="217"/>
    </row>
    <row r="27" spans="1:15" ht="15" customHeight="1" x14ac:dyDescent="0.25">
      <c r="A27" s="35">
        <v>1</v>
      </c>
      <c r="B27" s="174" t="s">
        <v>3</v>
      </c>
      <c r="C27" s="174"/>
      <c r="D27" s="174"/>
      <c r="E27" s="174"/>
      <c r="F27" s="174"/>
      <c r="G27" s="174"/>
      <c r="H27" s="174"/>
      <c r="I27" s="174"/>
      <c r="J27" s="174"/>
      <c r="K27" s="174"/>
      <c r="L27" s="174"/>
      <c r="M27" s="174"/>
    </row>
    <row r="28" spans="1:15" ht="15" customHeight="1" x14ac:dyDescent="0.25">
      <c r="A28" s="17">
        <v>1.1000000000000001</v>
      </c>
      <c r="B28" s="148" t="s">
        <v>4</v>
      </c>
      <c r="C28" s="149"/>
      <c r="D28" s="69">
        <v>1</v>
      </c>
      <c r="E28" s="137" t="s">
        <v>5</v>
      </c>
      <c r="F28" s="137"/>
      <c r="G28" s="137"/>
      <c r="H28" s="137"/>
      <c r="I28" s="138"/>
      <c r="J28" s="129"/>
      <c r="K28" s="129"/>
      <c r="L28" s="129"/>
      <c r="M28" s="129"/>
    </row>
    <row r="29" spans="1:15" x14ac:dyDescent="0.25">
      <c r="A29" s="18"/>
      <c r="B29" s="150"/>
      <c r="C29" s="151"/>
      <c r="D29" s="69">
        <v>2</v>
      </c>
      <c r="E29" s="137" t="s">
        <v>6</v>
      </c>
      <c r="F29" s="137"/>
      <c r="G29" s="137"/>
      <c r="H29" s="137"/>
      <c r="I29" s="138"/>
      <c r="J29" s="129"/>
      <c r="K29" s="129"/>
      <c r="L29" s="129"/>
      <c r="M29" s="129"/>
    </row>
    <row r="30" spans="1:15" x14ac:dyDescent="0.25">
      <c r="A30" s="18"/>
      <c r="B30" s="150"/>
      <c r="C30" s="151"/>
      <c r="D30" s="69">
        <v>3</v>
      </c>
      <c r="E30" s="137" t="s">
        <v>7</v>
      </c>
      <c r="F30" s="137"/>
      <c r="G30" s="137"/>
      <c r="H30" s="137"/>
      <c r="I30" s="138"/>
      <c r="J30" s="129"/>
      <c r="K30" s="129"/>
      <c r="L30" s="129"/>
      <c r="M30" s="129"/>
    </row>
    <row r="31" spans="1:15" x14ac:dyDescent="0.25">
      <c r="A31" s="19"/>
      <c r="B31" s="152"/>
      <c r="C31" s="153"/>
      <c r="D31" s="69">
        <v>4</v>
      </c>
      <c r="E31" s="137" t="s">
        <v>49</v>
      </c>
      <c r="F31" s="137"/>
      <c r="G31" s="137"/>
      <c r="H31" s="137"/>
      <c r="I31" s="138"/>
      <c r="J31" s="129"/>
      <c r="K31" s="129"/>
      <c r="L31" s="129"/>
      <c r="M31" s="129"/>
    </row>
    <row r="32" spans="1:15" x14ac:dyDescent="0.25">
      <c r="A32" s="68"/>
      <c r="B32" s="49"/>
      <c r="C32" s="81"/>
      <c r="D32" s="69"/>
      <c r="E32" s="53"/>
      <c r="F32" s="53"/>
      <c r="G32" s="53"/>
      <c r="H32" s="53"/>
      <c r="I32" s="76" t="s">
        <v>45</v>
      </c>
      <c r="J32" s="228" t="e">
        <f>AVERAGE(J28,J29,J30,J31)</f>
        <v>#DIV/0!</v>
      </c>
      <c r="K32" s="229"/>
      <c r="L32" s="229"/>
      <c r="M32" s="230"/>
    </row>
    <row r="33" spans="1:14" x14ac:dyDescent="0.25">
      <c r="A33" s="36"/>
      <c r="B33" s="37"/>
      <c r="C33" s="37"/>
      <c r="D33" s="16"/>
      <c r="E33" s="139"/>
      <c r="F33" s="139"/>
      <c r="G33" s="139"/>
      <c r="H33" s="139"/>
      <c r="I33" s="139"/>
      <c r="J33" s="97"/>
      <c r="K33" s="97"/>
      <c r="L33" s="97"/>
      <c r="M33" s="97"/>
      <c r="N33" s="61"/>
    </row>
    <row r="34" spans="1:14" ht="15" customHeight="1" x14ac:dyDescent="0.25">
      <c r="A34" s="17">
        <v>1.2</v>
      </c>
      <c r="B34" s="148" t="s">
        <v>8</v>
      </c>
      <c r="C34" s="149"/>
      <c r="D34" s="69">
        <v>5</v>
      </c>
      <c r="E34" s="137" t="s">
        <v>9</v>
      </c>
      <c r="F34" s="137"/>
      <c r="G34" s="137"/>
      <c r="H34" s="137"/>
      <c r="I34" s="138"/>
      <c r="J34" s="129"/>
      <c r="K34" s="129"/>
      <c r="L34" s="129"/>
      <c r="M34" s="129"/>
    </row>
    <row r="35" spans="1:14" x14ac:dyDescent="0.25">
      <c r="A35" s="18"/>
      <c r="B35" s="150"/>
      <c r="C35" s="151"/>
      <c r="D35" s="69">
        <v>6</v>
      </c>
      <c r="E35" s="175" t="s">
        <v>64</v>
      </c>
      <c r="F35" s="175"/>
      <c r="G35" s="175"/>
      <c r="H35" s="175"/>
      <c r="I35" s="176"/>
      <c r="J35" s="129"/>
      <c r="K35" s="129"/>
      <c r="L35" s="129"/>
      <c r="M35" s="129"/>
    </row>
    <row r="36" spans="1:14" x14ac:dyDescent="0.25">
      <c r="A36" s="18"/>
      <c r="B36" s="150"/>
      <c r="C36" s="151"/>
      <c r="D36" s="102" t="s">
        <v>67</v>
      </c>
      <c r="E36" s="135" t="s">
        <v>65</v>
      </c>
      <c r="F36" s="135"/>
      <c r="G36" s="135"/>
      <c r="H36" s="135"/>
      <c r="I36" s="136"/>
      <c r="J36" s="129"/>
      <c r="K36" s="129"/>
      <c r="L36" s="129"/>
      <c r="M36" s="129"/>
    </row>
    <row r="37" spans="1:14" x14ac:dyDescent="0.25">
      <c r="A37" s="18"/>
      <c r="B37" s="150"/>
      <c r="C37" s="151"/>
      <c r="D37" s="103" t="s">
        <v>70</v>
      </c>
      <c r="E37" s="220" t="s">
        <v>71</v>
      </c>
      <c r="F37" s="220"/>
      <c r="G37" s="220"/>
      <c r="H37" s="220"/>
      <c r="I37" s="221"/>
      <c r="J37" s="129"/>
      <c r="K37" s="129"/>
      <c r="L37" s="129"/>
      <c r="M37" s="129"/>
    </row>
    <row r="38" spans="1:14" x14ac:dyDescent="0.25">
      <c r="A38" s="18"/>
      <c r="B38" s="150"/>
      <c r="C38" s="151"/>
      <c r="D38" s="102" t="s">
        <v>68</v>
      </c>
      <c r="E38" s="135" t="s">
        <v>66</v>
      </c>
      <c r="F38" s="135"/>
      <c r="G38" s="135"/>
      <c r="H38" s="135"/>
      <c r="I38" s="136"/>
      <c r="J38" s="129"/>
      <c r="K38" s="129"/>
      <c r="L38" s="129"/>
      <c r="M38" s="129"/>
    </row>
    <row r="39" spans="1:14" x14ac:dyDescent="0.25">
      <c r="A39" s="178"/>
      <c r="B39" s="178"/>
      <c r="C39" s="179"/>
      <c r="D39" s="103" t="s">
        <v>69</v>
      </c>
      <c r="E39" s="141" t="s">
        <v>72</v>
      </c>
      <c r="F39" s="142"/>
      <c r="G39" s="142"/>
      <c r="H39" s="142"/>
      <c r="I39" s="143"/>
      <c r="J39" s="129"/>
      <c r="K39" s="129"/>
      <c r="L39" s="129"/>
      <c r="M39" s="129"/>
    </row>
    <row r="40" spans="1:14" x14ac:dyDescent="0.25">
      <c r="A40" s="68"/>
      <c r="B40" s="49"/>
      <c r="C40" s="56"/>
      <c r="D40" s="69"/>
      <c r="E40" s="53"/>
      <c r="F40" s="53"/>
      <c r="G40" s="53"/>
      <c r="H40" s="53"/>
      <c r="I40" s="76" t="s">
        <v>45</v>
      </c>
      <c r="J40" s="228" t="e">
        <f>AVERAGE(J34,J35,J36,J37,J38,J39)</f>
        <v>#DIV/0!</v>
      </c>
      <c r="K40" s="231"/>
      <c r="L40" s="231"/>
      <c r="M40" s="232"/>
    </row>
    <row r="41" spans="1:14" x14ac:dyDescent="0.25">
      <c r="A41" s="36"/>
      <c r="B41" s="37"/>
      <c r="C41" s="37"/>
      <c r="D41" s="16"/>
      <c r="E41" s="139"/>
      <c r="F41" s="139"/>
      <c r="G41" s="139"/>
      <c r="H41" s="139"/>
      <c r="I41" s="139"/>
      <c r="J41" s="97"/>
      <c r="K41" s="97"/>
      <c r="L41" s="97"/>
      <c r="M41" s="97"/>
    </row>
    <row r="42" spans="1:14" ht="15" customHeight="1" x14ac:dyDescent="0.25">
      <c r="A42" s="17">
        <v>1.3</v>
      </c>
      <c r="B42" s="148" t="s">
        <v>12</v>
      </c>
      <c r="C42" s="149"/>
      <c r="D42" s="70">
        <v>9</v>
      </c>
      <c r="E42" s="137" t="s">
        <v>119</v>
      </c>
      <c r="F42" s="137"/>
      <c r="G42" s="137"/>
      <c r="H42" s="137"/>
      <c r="I42" s="138"/>
      <c r="J42" s="129"/>
      <c r="K42" s="129"/>
      <c r="L42" s="129"/>
      <c r="M42" s="129"/>
    </row>
    <row r="43" spans="1:14" x14ac:dyDescent="0.25">
      <c r="A43" s="18"/>
      <c r="B43" s="150"/>
      <c r="C43" s="151"/>
      <c r="D43" s="70">
        <v>10</v>
      </c>
      <c r="E43" s="137" t="s">
        <v>10</v>
      </c>
      <c r="F43" s="137"/>
      <c r="G43" s="137"/>
      <c r="H43" s="137"/>
      <c r="I43" s="138"/>
      <c r="J43" s="129"/>
      <c r="K43" s="129"/>
      <c r="L43" s="129"/>
      <c r="M43" s="129"/>
    </row>
    <row r="44" spans="1:14" x14ac:dyDescent="0.25">
      <c r="A44" s="18"/>
      <c r="B44" s="150"/>
      <c r="C44" s="151"/>
      <c r="D44" s="70">
        <v>11</v>
      </c>
      <c r="E44" s="137" t="s">
        <v>120</v>
      </c>
      <c r="F44" s="137"/>
      <c r="G44" s="137"/>
      <c r="H44" s="137"/>
      <c r="I44" s="138"/>
      <c r="J44" s="129"/>
      <c r="K44" s="129"/>
      <c r="L44" s="129"/>
      <c r="M44" s="129"/>
    </row>
    <row r="45" spans="1:14" x14ac:dyDescent="0.25">
      <c r="A45" s="18"/>
      <c r="B45" s="150"/>
      <c r="C45" s="151"/>
      <c r="D45" s="70">
        <v>12</v>
      </c>
      <c r="E45" s="137" t="s">
        <v>11</v>
      </c>
      <c r="F45" s="137"/>
      <c r="G45" s="137"/>
      <c r="H45" s="137"/>
      <c r="I45" s="138"/>
      <c r="J45" s="129"/>
      <c r="K45" s="129"/>
      <c r="L45" s="129"/>
      <c r="M45" s="129"/>
    </row>
    <row r="46" spans="1:14" x14ac:dyDescent="0.25">
      <c r="A46" s="18"/>
      <c r="B46" s="150"/>
      <c r="C46" s="151"/>
      <c r="D46" s="116" t="s">
        <v>73</v>
      </c>
      <c r="E46" s="135" t="s">
        <v>75</v>
      </c>
      <c r="F46" s="135"/>
      <c r="G46" s="135"/>
      <c r="H46" s="135"/>
      <c r="I46" s="136"/>
      <c r="J46" s="129"/>
      <c r="K46" s="129"/>
      <c r="L46" s="129"/>
      <c r="M46" s="129"/>
    </row>
    <row r="47" spans="1:14" x14ac:dyDescent="0.25">
      <c r="A47" s="18"/>
      <c r="B47" s="150"/>
      <c r="C47" s="151"/>
      <c r="D47" s="104" t="s">
        <v>74</v>
      </c>
      <c r="E47" s="144" t="s">
        <v>76</v>
      </c>
      <c r="F47" s="144"/>
      <c r="G47" s="144"/>
      <c r="H47" s="144"/>
      <c r="I47" s="145"/>
      <c r="J47" s="129"/>
      <c r="K47" s="129"/>
      <c r="L47" s="129"/>
      <c r="M47" s="129"/>
    </row>
    <row r="48" spans="1:14" x14ac:dyDescent="0.25">
      <c r="A48" s="18"/>
      <c r="B48" s="150"/>
      <c r="C48" s="151"/>
      <c r="D48" s="117" t="s">
        <v>78</v>
      </c>
      <c r="E48" s="135" t="s">
        <v>77</v>
      </c>
      <c r="F48" s="135"/>
      <c r="G48" s="135"/>
      <c r="H48" s="135"/>
      <c r="I48" s="136"/>
      <c r="J48" s="129"/>
      <c r="K48" s="129"/>
      <c r="L48" s="129"/>
      <c r="M48" s="129"/>
    </row>
    <row r="49" spans="1:16" x14ac:dyDescent="0.25">
      <c r="A49" s="77"/>
      <c r="B49" s="54"/>
      <c r="C49" s="55"/>
      <c r="D49" s="105" t="s">
        <v>79</v>
      </c>
      <c r="E49" s="106" t="s">
        <v>80</v>
      </c>
      <c r="F49" s="106"/>
      <c r="G49" s="106"/>
      <c r="H49" s="106"/>
      <c r="I49" s="106"/>
      <c r="J49" s="131"/>
      <c r="K49" s="132"/>
      <c r="L49" s="132"/>
      <c r="M49" s="133"/>
    </row>
    <row r="50" spans="1:16" x14ac:dyDescent="0.25">
      <c r="A50" s="79"/>
      <c r="B50" s="80"/>
      <c r="C50" s="80"/>
      <c r="D50" s="78"/>
      <c r="E50" s="59"/>
      <c r="F50" s="59"/>
      <c r="G50" s="59"/>
      <c r="H50" s="59"/>
      <c r="I50" s="89" t="s">
        <v>45</v>
      </c>
      <c r="J50" s="228" t="e">
        <f>AVERAGE(J42,J43,J44,J45,J46,J47,J48,J49)</f>
        <v>#DIV/0!</v>
      </c>
      <c r="K50" s="231"/>
      <c r="L50" s="231"/>
      <c r="M50" s="232"/>
      <c r="P50" s="82"/>
    </row>
    <row r="51" spans="1:16" x14ac:dyDescent="0.25">
      <c r="A51" s="36"/>
      <c r="B51" s="37"/>
      <c r="C51" s="37"/>
      <c r="D51" s="16"/>
      <c r="E51" s="139"/>
      <c r="F51" s="139"/>
      <c r="G51" s="139"/>
      <c r="H51" s="139"/>
      <c r="I51" s="139"/>
      <c r="J51" s="134"/>
      <c r="K51" s="134"/>
      <c r="L51" s="134"/>
      <c r="M51" s="134"/>
    </row>
    <row r="52" spans="1:16" ht="15" customHeight="1" x14ac:dyDescent="0.25">
      <c r="A52" s="18">
        <v>1.4</v>
      </c>
      <c r="B52" s="148" t="s">
        <v>15</v>
      </c>
      <c r="C52" s="149"/>
      <c r="D52" s="20">
        <v>15</v>
      </c>
      <c r="E52" s="139" t="s">
        <v>13</v>
      </c>
      <c r="F52" s="139"/>
      <c r="G52" s="139"/>
      <c r="H52" s="139"/>
      <c r="I52" s="139"/>
      <c r="J52" s="130"/>
      <c r="K52" s="130"/>
      <c r="L52" s="130"/>
      <c r="M52" s="130"/>
    </row>
    <row r="53" spans="1:16" x14ac:dyDescent="0.25">
      <c r="A53" s="18"/>
      <c r="B53" s="150"/>
      <c r="C53" s="151"/>
      <c r="D53" s="21">
        <v>16</v>
      </c>
      <c r="E53" s="139" t="s">
        <v>14</v>
      </c>
      <c r="F53" s="139"/>
      <c r="G53" s="139"/>
      <c r="H53" s="139"/>
      <c r="I53" s="139"/>
      <c r="J53" s="130"/>
      <c r="K53" s="130"/>
      <c r="L53" s="130"/>
      <c r="M53" s="130"/>
    </row>
    <row r="54" spans="1:16" x14ac:dyDescent="0.25">
      <c r="A54" s="18"/>
      <c r="B54" s="150"/>
      <c r="C54" s="151"/>
      <c r="D54" s="22"/>
      <c r="E54" s="223"/>
      <c r="F54" s="223"/>
      <c r="G54" s="223"/>
      <c r="H54" s="223"/>
      <c r="I54" s="223"/>
      <c r="J54" s="218"/>
      <c r="K54" s="218"/>
      <c r="L54" s="218"/>
      <c r="M54" s="218"/>
    </row>
    <row r="55" spans="1:16" x14ac:dyDescent="0.25">
      <c r="A55" s="83"/>
      <c r="B55" s="80"/>
      <c r="C55" s="81"/>
      <c r="D55" s="23"/>
      <c r="E55" s="84"/>
      <c r="F55" s="84"/>
      <c r="G55" s="84"/>
      <c r="H55" s="84"/>
      <c r="I55" s="85" t="s">
        <v>45</v>
      </c>
      <c r="J55" s="126" t="e">
        <f>AVERAGE(J52,J53,J54)</f>
        <v>#DIV/0!</v>
      </c>
      <c r="K55" s="127"/>
      <c r="L55" s="127"/>
      <c r="M55" s="128"/>
    </row>
    <row r="56" spans="1:16" x14ac:dyDescent="0.25">
      <c r="A56" s="38"/>
      <c r="B56" s="39"/>
      <c r="C56" s="39"/>
      <c r="D56" s="23"/>
      <c r="E56" s="183"/>
      <c r="F56" s="183"/>
      <c r="G56" s="183"/>
      <c r="H56" s="183"/>
      <c r="I56" s="183"/>
      <c r="J56" s="24"/>
      <c r="K56" s="24"/>
      <c r="L56" s="24"/>
      <c r="M56" s="24"/>
    </row>
    <row r="57" spans="1:16" ht="15" customHeight="1" x14ac:dyDescent="0.25">
      <c r="A57" s="35">
        <v>2</v>
      </c>
      <c r="B57" s="174" t="s">
        <v>16</v>
      </c>
      <c r="C57" s="174"/>
      <c r="D57" s="174"/>
      <c r="E57" s="174"/>
      <c r="F57" s="174"/>
      <c r="G57" s="174"/>
      <c r="H57" s="174"/>
      <c r="I57" s="174"/>
      <c r="J57" s="174"/>
      <c r="K57" s="174"/>
      <c r="L57" s="174"/>
      <c r="M57" s="177"/>
    </row>
    <row r="58" spans="1:16" ht="30" customHeight="1" x14ac:dyDescent="0.25">
      <c r="A58" s="25">
        <v>2.1</v>
      </c>
      <c r="B58" s="148" t="s">
        <v>18</v>
      </c>
      <c r="C58" s="149"/>
      <c r="D58" s="71">
        <v>17</v>
      </c>
      <c r="E58" s="184" t="s">
        <v>17</v>
      </c>
      <c r="F58" s="184"/>
      <c r="G58" s="184"/>
      <c r="H58" s="184"/>
      <c r="I58" s="185"/>
      <c r="J58" s="130"/>
      <c r="K58" s="130"/>
      <c r="L58" s="130"/>
      <c r="M58" s="130"/>
    </row>
    <row r="59" spans="1:16" x14ac:dyDescent="0.25">
      <c r="A59" s="18"/>
      <c r="B59" s="150"/>
      <c r="C59" s="151"/>
      <c r="D59" s="118" t="s">
        <v>81</v>
      </c>
      <c r="E59" s="135" t="s">
        <v>82</v>
      </c>
      <c r="F59" s="135"/>
      <c r="G59" s="135"/>
      <c r="H59" s="135"/>
      <c r="I59" s="136"/>
      <c r="J59" s="130"/>
      <c r="K59" s="130"/>
      <c r="L59" s="130"/>
      <c r="M59" s="130"/>
    </row>
    <row r="60" spans="1:16" x14ac:dyDescent="0.25">
      <c r="A60" s="18"/>
      <c r="B60" s="150"/>
      <c r="C60" s="151"/>
      <c r="D60" s="107" t="s">
        <v>107</v>
      </c>
      <c r="E60" s="106" t="s">
        <v>108</v>
      </c>
      <c r="F60" s="106"/>
      <c r="G60" s="106"/>
      <c r="H60" s="106"/>
      <c r="I60" s="108"/>
      <c r="J60" s="130"/>
      <c r="K60" s="130"/>
      <c r="L60" s="130"/>
      <c r="M60" s="130"/>
    </row>
    <row r="61" spans="1:16" x14ac:dyDescent="0.25">
      <c r="A61" s="18"/>
      <c r="B61" s="150"/>
      <c r="C61" s="151"/>
      <c r="D61" s="73">
        <v>19</v>
      </c>
      <c r="E61" s="137" t="s">
        <v>50</v>
      </c>
      <c r="F61" s="137"/>
      <c r="G61" s="137"/>
      <c r="H61" s="137"/>
      <c r="I61" s="138"/>
      <c r="J61" s="130"/>
      <c r="K61" s="130"/>
      <c r="L61" s="130"/>
      <c r="M61" s="130"/>
    </row>
    <row r="62" spans="1:16" x14ac:dyDescent="0.25">
      <c r="A62" s="83"/>
      <c r="B62" s="80"/>
      <c r="C62" s="81"/>
      <c r="D62" s="86"/>
      <c r="E62" s="53"/>
      <c r="F62" s="53"/>
      <c r="G62" s="53"/>
      <c r="H62" s="186" t="s">
        <v>45</v>
      </c>
      <c r="I62" s="187"/>
      <c r="J62" s="126" t="e">
        <f>AVERAGE(J58,J59,J60,J61)</f>
        <v>#DIV/0!</v>
      </c>
      <c r="K62" s="127"/>
      <c r="L62" s="127"/>
      <c r="M62" s="128"/>
    </row>
    <row r="63" spans="1:16" x14ac:dyDescent="0.25">
      <c r="A63" s="36"/>
      <c r="B63" s="37"/>
      <c r="C63" s="37"/>
      <c r="D63" s="74"/>
      <c r="E63" s="137"/>
      <c r="F63" s="137"/>
      <c r="G63" s="137"/>
      <c r="H63" s="137"/>
      <c r="I63" s="137"/>
      <c r="J63" s="97"/>
      <c r="K63" s="97"/>
      <c r="L63" s="97"/>
      <c r="M63" s="97"/>
    </row>
    <row r="64" spans="1:16" ht="15" customHeight="1" x14ac:dyDescent="0.25">
      <c r="A64" s="17">
        <v>2.2000000000000002</v>
      </c>
      <c r="B64" s="148" t="s">
        <v>19</v>
      </c>
      <c r="C64" s="149"/>
      <c r="D64" s="118" t="s">
        <v>83</v>
      </c>
      <c r="E64" s="135" t="s">
        <v>85</v>
      </c>
      <c r="F64" s="135"/>
      <c r="G64" s="135"/>
      <c r="H64" s="135"/>
      <c r="I64" s="136"/>
      <c r="J64" s="130"/>
      <c r="K64" s="130"/>
      <c r="L64" s="130"/>
      <c r="M64" s="130"/>
    </row>
    <row r="65" spans="1:14" ht="15" customHeight="1" x14ac:dyDescent="0.25">
      <c r="A65" s="18"/>
      <c r="B65" s="150"/>
      <c r="C65" s="151"/>
      <c r="D65" s="109" t="s">
        <v>84</v>
      </c>
      <c r="E65" s="106" t="s">
        <v>86</v>
      </c>
      <c r="F65" s="106"/>
      <c r="G65" s="106"/>
      <c r="H65" s="106"/>
      <c r="I65" s="108"/>
      <c r="J65" s="130"/>
      <c r="K65" s="130"/>
      <c r="L65" s="130"/>
      <c r="M65" s="130"/>
    </row>
    <row r="66" spans="1:14" x14ac:dyDescent="0.25">
      <c r="A66" s="18"/>
      <c r="B66" s="150"/>
      <c r="C66" s="151"/>
      <c r="D66" s="118" t="s">
        <v>87</v>
      </c>
      <c r="E66" s="135" t="s">
        <v>88</v>
      </c>
      <c r="F66" s="135"/>
      <c r="G66" s="135"/>
      <c r="H66" s="135"/>
      <c r="I66" s="136"/>
      <c r="J66" s="130"/>
      <c r="K66" s="130"/>
      <c r="L66" s="130"/>
      <c r="M66" s="130"/>
    </row>
    <row r="67" spans="1:14" x14ac:dyDescent="0.25">
      <c r="A67" s="77"/>
      <c r="B67" s="54"/>
      <c r="C67" s="55"/>
      <c r="D67" s="110" t="s">
        <v>89</v>
      </c>
      <c r="E67" s="106" t="s">
        <v>110</v>
      </c>
      <c r="F67" s="106"/>
      <c r="G67" s="106"/>
      <c r="H67" s="106"/>
      <c r="I67" s="106"/>
      <c r="J67" s="130"/>
      <c r="K67" s="130"/>
      <c r="L67" s="130"/>
      <c r="M67" s="130"/>
    </row>
    <row r="68" spans="1:14" x14ac:dyDescent="0.25">
      <c r="A68" s="83"/>
      <c r="B68" s="80"/>
      <c r="C68" s="81"/>
      <c r="D68" s="87"/>
      <c r="E68" s="53"/>
      <c r="F68" s="53"/>
      <c r="G68" s="53"/>
      <c r="H68" s="53"/>
      <c r="I68" s="76" t="s">
        <v>45</v>
      </c>
      <c r="J68" s="126" t="e">
        <f>AVERAGE(J64,J65,J66,J67)</f>
        <v>#DIV/0!</v>
      </c>
      <c r="K68" s="127"/>
      <c r="L68" s="127"/>
      <c r="M68" s="128"/>
    </row>
    <row r="69" spans="1:14" ht="19.149999999999999" customHeight="1" x14ac:dyDescent="0.25">
      <c r="A69" s="41"/>
      <c r="B69" s="42"/>
      <c r="C69" s="42"/>
      <c r="D69" s="75"/>
      <c r="E69" s="182"/>
      <c r="F69" s="182"/>
      <c r="G69" s="182"/>
      <c r="H69" s="182"/>
      <c r="I69" s="182"/>
      <c r="J69" s="101"/>
      <c r="K69" s="101"/>
      <c r="L69" s="101"/>
      <c r="M69" s="101"/>
    </row>
    <row r="70" spans="1:14" ht="15" customHeight="1" x14ac:dyDescent="0.25">
      <c r="A70" s="27">
        <v>2.2999999999999998</v>
      </c>
      <c r="B70" s="148" t="s">
        <v>22</v>
      </c>
      <c r="C70" s="149"/>
      <c r="D70" s="21">
        <v>22</v>
      </c>
      <c r="E70" s="137" t="s">
        <v>20</v>
      </c>
      <c r="F70" s="137"/>
      <c r="G70" s="137"/>
      <c r="H70" s="137"/>
      <c r="I70" s="137"/>
      <c r="J70" s="130"/>
      <c r="K70" s="130"/>
      <c r="L70" s="130"/>
      <c r="M70" s="130"/>
      <c r="N70" s="62"/>
    </row>
    <row r="71" spans="1:14" x14ac:dyDescent="0.25">
      <c r="A71" s="18"/>
      <c r="B71" s="150"/>
      <c r="C71" s="151"/>
      <c r="D71" s="21">
        <v>23</v>
      </c>
      <c r="E71" s="137" t="s">
        <v>21</v>
      </c>
      <c r="F71" s="137"/>
      <c r="G71" s="137"/>
      <c r="H71" s="137"/>
      <c r="I71" s="137"/>
      <c r="J71" s="130"/>
      <c r="K71" s="130"/>
      <c r="L71" s="130"/>
      <c r="M71" s="130"/>
      <c r="N71" s="62"/>
    </row>
    <row r="72" spans="1:14" x14ac:dyDescent="0.25">
      <c r="A72" s="19"/>
      <c r="B72" s="152"/>
      <c r="C72" s="153"/>
      <c r="D72" s="21"/>
      <c r="E72" s="139"/>
      <c r="F72" s="139"/>
      <c r="G72" s="139"/>
      <c r="H72" s="139"/>
      <c r="I72" s="139"/>
      <c r="J72" s="130"/>
      <c r="K72" s="130"/>
      <c r="L72" s="130"/>
      <c r="M72" s="130"/>
      <c r="N72" s="62"/>
    </row>
    <row r="73" spans="1:14" x14ac:dyDescent="0.25">
      <c r="A73" s="77"/>
      <c r="B73" s="48"/>
      <c r="C73" s="81"/>
      <c r="D73" s="23"/>
      <c r="E73" s="46"/>
      <c r="F73" s="46"/>
      <c r="G73" s="46"/>
      <c r="H73" s="46"/>
      <c r="I73" s="85" t="s">
        <v>45</v>
      </c>
      <c r="J73" s="126" t="e">
        <f>AVERAGE(J70,J71,J72)</f>
        <v>#DIV/0!</v>
      </c>
      <c r="K73" s="127"/>
      <c r="L73" s="127"/>
      <c r="M73" s="128"/>
      <c r="N73" s="62"/>
    </row>
    <row r="74" spans="1:14" x14ac:dyDescent="0.25">
      <c r="A74" s="38"/>
      <c r="B74" s="39"/>
      <c r="C74" s="39"/>
      <c r="D74" s="23"/>
      <c r="E74" s="140"/>
      <c r="F74" s="140"/>
      <c r="G74" s="140"/>
      <c r="H74" s="140"/>
      <c r="I74" s="140"/>
      <c r="J74" s="24"/>
      <c r="K74" s="24"/>
      <c r="L74" s="24"/>
      <c r="M74" s="24"/>
    </row>
    <row r="75" spans="1:14" x14ac:dyDescent="0.25">
      <c r="A75" s="35">
        <v>3</v>
      </c>
      <c r="B75" s="174" t="s">
        <v>23</v>
      </c>
      <c r="C75" s="174"/>
      <c r="D75" s="174"/>
      <c r="E75" s="174"/>
      <c r="F75" s="174"/>
      <c r="G75" s="174"/>
      <c r="H75" s="174"/>
      <c r="I75" s="174"/>
      <c r="J75" s="174"/>
      <c r="K75" s="174"/>
      <c r="L75" s="174"/>
      <c r="M75" s="177"/>
    </row>
    <row r="76" spans="1:14" ht="15" customHeight="1" x14ac:dyDescent="0.25">
      <c r="A76" s="27">
        <v>3.1</v>
      </c>
      <c r="B76" s="148" t="s">
        <v>28</v>
      </c>
      <c r="C76" s="149"/>
      <c r="D76" s="72">
        <v>24</v>
      </c>
      <c r="E76" s="180" t="s">
        <v>24</v>
      </c>
      <c r="F76" s="180"/>
      <c r="G76" s="180"/>
      <c r="H76" s="180"/>
      <c r="I76" s="181"/>
      <c r="J76" s="130"/>
      <c r="K76" s="130"/>
      <c r="L76" s="130"/>
      <c r="M76" s="130"/>
    </row>
    <row r="77" spans="1:14" x14ac:dyDescent="0.25">
      <c r="A77" s="18"/>
      <c r="B77" s="150"/>
      <c r="C77" s="151"/>
      <c r="D77" s="72">
        <v>25</v>
      </c>
      <c r="E77" s="137" t="s">
        <v>25</v>
      </c>
      <c r="F77" s="137"/>
      <c r="G77" s="137"/>
      <c r="H77" s="137"/>
      <c r="I77" s="138"/>
      <c r="J77" s="130"/>
      <c r="K77" s="130"/>
      <c r="L77" s="130"/>
      <c r="M77" s="130"/>
    </row>
    <row r="78" spans="1:14" x14ac:dyDescent="0.25">
      <c r="A78" s="18"/>
      <c r="B78" s="150"/>
      <c r="C78" s="151"/>
      <c r="D78" s="72">
        <v>26</v>
      </c>
      <c r="E78" s="137" t="s">
        <v>26</v>
      </c>
      <c r="F78" s="137"/>
      <c r="G78" s="137"/>
      <c r="H78" s="137"/>
      <c r="I78" s="138"/>
      <c r="J78" s="130"/>
      <c r="K78" s="130"/>
      <c r="L78" s="130"/>
      <c r="M78" s="130"/>
    </row>
    <row r="79" spans="1:14" x14ac:dyDescent="0.25">
      <c r="A79" s="18"/>
      <c r="B79" s="150"/>
      <c r="C79" s="151"/>
      <c r="D79" s="118" t="s">
        <v>90</v>
      </c>
      <c r="E79" s="135" t="s">
        <v>91</v>
      </c>
      <c r="F79" s="135"/>
      <c r="G79" s="135"/>
      <c r="H79" s="135"/>
      <c r="I79" s="136"/>
      <c r="J79" s="130"/>
      <c r="K79" s="130"/>
      <c r="L79" s="130"/>
      <c r="M79" s="130"/>
    </row>
    <row r="80" spans="1:14" x14ac:dyDescent="0.25">
      <c r="A80" s="18"/>
      <c r="B80" s="150"/>
      <c r="C80" s="151"/>
      <c r="D80" s="109" t="s">
        <v>92</v>
      </c>
      <c r="E80" s="106" t="s">
        <v>93</v>
      </c>
      <c r="F80" s="106"/>
      <c r="G80" s="106"/>
      <c r="H80" s="106"/>
      <c r="I80" s="108"/>
      <c r="J80" s="130"/>
      <c r="K80" s="130"/>
      <c r="L80" s="130"/>
      <c r="M80" s="130"/>
    </row>
    <row r="81" spans="1:13" x14ac:dyDescent="0.25">
      <c r="A81" s="19"/>
      <c r="B81" s="152"/>
      <c r="C81" s="153"/>
      <c r="D81" s="72">
        <v>28</v>
      </c>
      <c r="E81" s="137" t="s">
        <v>27</v>
      </c>
      <c r="F81" s="137"/>
      <c r="G81" s="137"/>
      <c r="H81" s="137"/>
      <c r="I81" s="138"/>
      <c r="J81" s="130"/>
      <c r="K81" s="130"/>
      <c r="L81" s="130"/>
      <c r="M81" s="130"/>
    </row>
    <row r="82" spans="1:13" x14ac:dyDescent="0.25">
      <c r="A82" s="68"/>
      <c r="B82" s="49"/>
      <c r="C82" s="81"/>
      <c r="D82" s="87"/>
      <c r="E82" s="53"/>
      <c r="F82" s="53"/>
      <c r="G82" s="53"/>
      <c r="H82" s="53"/>
      <c r="I82" s="76" t="s">
        <v>45</v>
      </c>
      <c r="J82" s="126" t="e">
        <f>AVERAGE(J76,J77,J78,J79,J80,J81)</f>
        <v>#DIV/0!</v>
      </c>
      <c r="K82" s="127"/>
      <c r="L82" s="127"/>
      <c r="M82" s="128"/>
    </row>
    <row r="83" spans="1:13" x14ac:dyDescent="0.25">
      <c r="A83" s="36"/>
      <c r="B83" s="37"/>
      <c r="C83" s="37"/>
      <c r="D83" s="74"/>
      <c r="E83" s="137"/>
      <c r="F83" s="137"/>
      <c r="G83" s="137"/>
      <c r="H83" s="137"/>
      <c r="I83" s="137"/>
      <c r="J83" s="97"/>
      <c r="K83" s="97"/>
      <c r="L83" s="97"/>
      <c r="M83" s="97"/>
    </row>
    <row r="84" spans="1:13" ht="15" customHeight="1" x14ac:dyDescent="0.25">
      <c r="A84" s="17">
        <v>3.2</v>
      </c>
      <c r="B84" s="148" t="s">
        <v>111</v>
      </c>
      <c r="C84" s="149"/>
      <c r="D84" s="72">
        <v>29</v>
      </c>
      <c r="E84" s="137" t="s">
        <v>29</v>
      </c>
      <c r="F84" s="137"/>
      <c r="G84" s="137"/>
      <c r="H84" s="137"/>
      <c r="I84" s="138"/>
      <c r="J84" s="130"/>
      <c r="K84" s="130"/>
      <c r="L84" s="130"/>
      <c r="M84" s="130"/>
    </row>
    <row r="85" spans="1:13" x14ac:dyDescent="0.25">
      <c r="A85" s="18"/>
      <c r="B85" s="150"/>
      <c r="C85" s="151"/>
      <c r="D85" s="118" t="s">
        <v>94</v>
      </c>
      <c r="E85" s="135" t="s">
        <v>95</v>
      </c>
      <c r="F85" s="135"/>
      <c r="G85" s="135"/>
      <c r="H85" s="135"/>
      <c r="I85" s="136"/>
      <c r="J85" s="130"/>
      <c r="K85" s="130"/>
      <c r="L85" s="130"/>
      <c r="M85" s="130"/>
    </row>
    <row r="86" spans="1:13" x14ac:dyDescent="0.25">
      <c r="A86" s="18"/>
      <c r="B86" s="150"/>
      <c r="C86" s="151"/>
      <c r="D86" s="109" t="s">
        <v>96</v>
      </c>
      <c r="E86" s="106" t="s">
        <v>97</v>
      </c>
      <c r="F86" s="106"/>
      <c r="G86" s="106"/>
      <c r="H86" s="106"/>
      <c r="I86" s="108"/>
      <c r="J86" s="130"/>
      <c r="K86" s="130"/>
      <c r="L86" s="130"/>
      <c r="M86" s="130"/>
    </row>
    <row r="87" spans="1:13" x14ac:dyDescent="0.25">
      <c r="A87" s="18"/>
      <c r="B87" s="150"/>
      <c r="C87" s="151"/>
      <c r="D87" s="72">
        <v>31</v>
      </c>
      <c r="E87" s="137" t="s">
        <v>98</v>
      </c>
      <c r="F87" s="137"/>
      <c r="G87" s="137"/>
      <c r="H87" s="137"/>
      <c r="I87" s="138"/>
      <c r="J87" s="130"/>
      <c r="K87" s="130"/>
      <c r="L87" s="130"/>
      <c r="M87" s="130"/>
    </row>
    <row r="88" spans="1:13" x14ac:dyDescent="0.25">
      <c r="A88" s="19"/>
      <c r="B88" s="152"/>
      <c r="C88" s="153"/>
      <c r="D88" s="21">
        <v>32</v>
      </c>
      <c r="E88" s="146" t="s">
        <v>112</v>
      </c>
      <c r="F88" s="146"/>
      <c r="G88" s="146"/>
      <c r="H88" s="146"/>
      <c r="I88" s="147"/>
      <c r="J88" s="130"/>
      <c r="K88" s="130"/>
      <c r="L88" s="130"/>
      <c r="M88" s="130"/>
    </row>
    <row r="89" spans="1:13" x14ac:dyDescent="0.25">
      <c r="A89" s="68"/>
      <c r="B89" s="49"/>
      <c r="C89" s="49"/>
      <c r="D89" s="88"/>
      <c r="E89" s="45"/>
      <c r="F89" s="45"/>
      <c r="G89" s="45"/>
      <c r="H89" s="45"/>
      <c r="I89" s="90" t="s">
        <v>45</v>
      </c>
      <c r="J89" s="126" t="e">
        <f>AVERAGE(J84,J85,J86,J87,J88)</f>
        <v>#DIV/0!</v>
      </c>
      <c r="K89" s="127"/>
      <c r="L89" s="127"/>
      <c r="M89" s="128"/>
    </row>
    <row r="90" spans="1:13" x14ac:dyDescent="0.25">
      <c r="A90" s="36"/>
      <c r="B90" s="37"/>
      <c r="C90" s="37"/>
      <c r="D90" s="26"/>
      <c r="E90" s="146"/>
      <c r="F90" s="146"/>
      <c r="G90" s="146"/>
      <c r="H90" s="146"/>
      <c r="I90" s="146"/>
      <c r="J90" s="97"/>
      <c r="K90" s="97"/>
      <c r="L90" s="97"/>
      <c r="M90" s="97"/>
    </row>
    <row r="91" spans="1:13" ht="15" customHeight="1" x14ac:dyDescent="0.25">
      <c r="A91" s="18">
        <v>3.3</v>
      </c>
      <c r="B91" s="148" t="s">
        <v>32</v>
      </c>
      <c r="C91" s="149"/>
      <c r="D91" s="20">
        <v>33</v>
      </c>
      <c r="E91" s="146" t="s">
        <v>113</v>
      </c>
      <c r="F91" s="146"/>
      <c r="G91" s="146"/>
      <c r="H91" s="146"/>
      <c r="I91" s="147"/>
      <c r="J91" s="130"/>
      <c r="K91" s="130"/>
      <c r="L91" s="130"/>
      <c r="M91" s="130"/>
    </row>
    <row r="92" spans="1:13" ht="30" customHeight="1" x14ac:dyDescent="0.25">
      <c r="A92" s="18"/>
      <c r="B92" s="150"/>
      <c r="C92" s="151"/>
      <c r="D92" s="21">
        <v>34</v>
      </c>
      <c r="E92" s="157" t="s">
        <v>30</v>
      </c>
      <c r="F92" s="157"/>
      <c r="G92" s="157"/>
      <c r="H92" s="157"/>
      <c r="I92" s="158"/>
      <c r="J92" s="130"/>
      <c r="K92" s="130"/>
      <c r="L92" s="130"/>
      <c r="M92" s="130"/>
    </row>
    <row r="93" spans="1:13" ht="15" customHeight="1" x14ac:dyDescent="0.25">
      <c r="A93" s="18"/>
      <c r="B93" s="150"/>
      <c r="C93" s="151"/>
      <c r="D93" s="22">
        <v>35</v>
      </c>
      <c r="E93" s="159" t="s">
        <v>31</v>
      </c>
      <c r="F93" s="159"/>
      <c r="G93" s="159"/>
      <c r="H93" s="159"/>
      <c r="I93" s="159"/>
      <c r="J93" s="225"/>
      <c r="K93" s="226"/>
      <c r="L93" s="226"/>
      <c r="M93" s="227"/>
    </row>
    <row r="94" spans="1:13" ht="15" customHeight="1" x14ac:dyDescent="0.25">
      <c r="A94" s="83"/>
      <c r="B94" s="80"/>
      <c r="C94" s="81"/>
      <c r="D94" s="88"/>
      <c r="E94" s="51"/>
      <c r="F94" s="51"/>
      <c r="G94" s="51"/>
      <c r="H94" s="51"/>
      <c r="I94" s="91" t="s">
        <v>45</v>
      </c>
      <c r="J94" s="126" t="e">
        <f>AVERAGE(J91,J92,J93)</f>
        <v>#DIV/0!</v>
      </c>
      <c r="K94" s="127"/>
      <c r="L94" s="127"/>
      <c r="M94" s="128"/>
    </row>
    <row r="95" spans="1:13" x14ac:dyDescent="0.25">
      <c r="A95" s="38"/>
      <c r="B95" s="40"/>
      <c r="C95" s="40"/>
      <c r="D95" s="28"/>
      <c r="E95" s="140"/>
      <c r="F95" s="140"/>
      <c r="G95" s="140"/>
      <c r="H95" s="140"/>
      <c r="I95" s="140"/>
      <c r="J95" s="98"/>
      <c r="K95" s="98"/>
      <c r="L95" s="98"/>
      <c r="M95" s="98"/>
    </row>
    <row r="96" spans="1:13" ht="15" customHeight="1" x14ac:dyDescent="0.25">
      <c r="A96" s="35">
        <v>4</v>
      </c>
      <c r="B96" s="174" t="s">
        <v>2</v>
      </c>
      <c r="C96" s="174"/>
      <c r="D96" s="174"/>
      <c r="E96" s="174"/>
      <c r="F96" s="174"/>
      <c r="G96" s="174"/>
      <c r="H96" s="174"/>
      <c r="I96" s="174"/>
      <c r="J96" s="174"/>
      <c r="K96" s="174"/>
      <c r="L96" s="174"/>
      <c r="M96" s="177"/>
    </row>
    <row r="97" spans="1:13" x14ac:dyDescent="0.25">
      <c r="A97" s="17"/>
      <c r="B97" s="160"/>
      <c r="C97" s="161"/>
      <c r="D97" s="119" t="s">
        <v>99</v>
      </c>
      <c r="E97" s="155" t="s">
        <v>100</v>
      </c>
      <c r="F97" s="155"/>
      <c r="G97" s="155"/>
      <c r="H97" s="155"/>
      <c r="I97" s="156"/>
      <c r="J97" s="130"/>
      <c r="K97" s="130"/>
      <c r="L97" s="130"/>
      <c r="M97" s="130"/>
    </row>
    <row r="98" spans="1:13" x14ac:dyDescent="0.25">
      <c r="A98" s="18"/>
      <c r="B98" s="162"/>
      <c r="C98" s="163"/>
      <c r="D98" s="111" t="s">
        <v>101</v>
      </c>
      <c r="E98" s="112" t="s">
        <v>102</v>
      </c>
      <c r="F98" s="112"/>
      <c r="G98" s="112"/>
      <c r="H98" s="112"/>
      <c r="I98" s="113"/>
      <c r="J98" s="130"/>
      <c r="K98" s="130"/>
      <c r="L98" s="130"/>
      <c r="M98" s="130"/>
    </row>
    <row r="99" spans="1:13" x14ac:dyDescent="0.25">
      <c r="A99" s="18"/>
      <c r="B99" s="162"/>
      <c r="C99" s="163"/>
      <c r="D99" s="88">
        <v>37</v>
      </c>
      <c r="E99" s="146" t="s">
        <v>33</v>
      </c>
      <c r="F99" s="146"/>
      <c r="G99" s="146"/>
      <c r="H99" s="146"/>
      <c r="I99" s="147"/>
      <c r="J99" s="130"/>
      <c r="K99" s="130"/>
      <c r="L99" s="130"/>
      <c r="M99" s="130"/>
    </row>
    <row r="100" spans="1:13" x14ac:dyDescent="0.25">
      <c r="A100" s="18"/>
      <c r="B100" s="162"/>
      <c r="C100" s="163"/>
      <c r="D100" s="120" t="s">
        <v>103</v>
      </c>
      <c r="E100" s="155" t="s">
        <v>104</v>
      </c>
      <c r="F100" s="155"/>
      <c r="G100" s="155"/>
      <c r="H100" s="155"/>
      <c r="I100" s="156"/>
      <c r="J100" s="130"/>
      <c r="K100" s="130"/>
      <c r="L100" s="130"/>
      <c r="M100" s="130"/>
    </row>
    <row r="101" spans="1:13" x14ac:dyDescent="0.25">
      <c r="A101" s="68"/>
      <c r="B101" s="57"/>
      <c r="C101" s="58"/>
      <c r="D101" s="114" t="s">
        <v>105</v>
      </c>
      <c r="E101" s="115" t="s">
        <v>106</v>
      </c>
      <c r="F101" s="115"/>
      <c r="G101" s="115"/>
      <c r="H101" s="115"/>
      <c r="I101" s="115"/>
      <c r="J101" s="130"/>
      <c r="K101" s="130"/>
      <c r="L101" s="130"/>
      <c r="M101" s="130"/>
    </row>
    <row r="102" spans="1:13" x14ac:dyDescent="0.25">
      <c r="A102" s="68"/>
      <c r="B102" s="52"/>
      <c r="C102" s="58"/>
      <c r="D102" s="23"/>
      <c r="E102" s="50"/>
      <c r="F102" s="50"/>
      <c r="G102" s="50"/>
      <c r="H102" s="50"/>
      <c r="I102" s="85" t="s">
        <v>45</v>
      </c>
      <c r="J102" s="126" t="e">
        <f>AVERAGE(J97,J98,J99,J100,J101)</f>
        <v>#DIV/0!</v>
      </c>
      <c r="K102" s="127"/>
      <c r="L102" s="127"/>
      <c r="M102" s="128"/>
    </row>
    <row r="103" spans="1:13" x14ac:dyDescent="0.25">
      <c r="A103" s="38"/>
      <c r="B103" s="39"/>
      <c r="C103" s="39"/>
      <c r="D103" s="28"/>
      <c r="E103" s="140"/>
      <c r="F103" s="140"/>
      <c r="G103" s="140"/>
      <c r="H103" s="140"/>
      <c r="I103" s="140"/>
      <c r="J103" s="98"/>
      <c r="K103" s="98"/>
      <c r="L103" s="98"/>
      <c r="M103" s="98"/>
    </row>
    <row r="104" spans="1:13" x14ac:dyDescent="0.25">
      <c r="A104" s="35">
        <v>5</v>
      </c>
      <c r="B104" s="174" t="s">
        <v>46</v>
      </c>
      <c r="C104" s="174"/>
      <c r="D104" s="174"/>
      <c r="E104" s="174"/>
      <c r="F104" s="174"/>
      <c r="G104" s="174"/>
      <c r="H104" s="174"/>
      <c r="I104" s="174"/>
      <c r="J104" s="99"/>
      <c r="K104" s="99"/>
      <c r="L104" s="99"/>
      <c r="M104" s="100"/>
    </row>
    <row r="105" spans="1:13" x14ac:dyDescent="0.25">
      <c r="A105" s="92"/>
      <c r="B105" s="164"/>
      <c r="C105" s="165"/>
      <c r="D105" s="21">
        <v>39</v>
      </c>
      <c r="E105" s="146" t="s">
        <v>34</v>
      </c>
      <c r="F105" s="146"/>
      <c r="G105" s="146"/>
      <c r="H105" s="146"/>
      <c r="I105" s="147"/>
      <c r="J105" s="130"/>
      <c r="K105" s="130"/>
      <c r="L105" s="130"/>
      <c r="M105" s="130"/>
    </row>
    <row r="106" spans="1:13" x14ac:dyDescent="0.25">
      <c r="A106" s="30"/>
      <c r="B106" s="166"/>
      <c r="C106" s="167"/>
      <c r="D106" s="21">
        <v>40</v>
      </c>
      <c r="E106" s="146" t="s">
        <v>51</v>
      </c>
      <c r="F106" s="146"/>
      <c r="G106" s="146"/>
      <c r="H106" s="146"/>
      <c r="I106" s="147"/>
      <c r="J106" s="130"/>
      <c r="K106" s="130"/>
      <c r="L106" s="130"/>
      <c r="M106" s="130"/>
    </row>
    <row r="107" spans="1:13" x14ac:dyDescent="0.25">
      <c r="A107" s="31"/>
      <c r="B107" s="168"/>
      <c r="C107" s="169"/>
      <c r="D107" s="21">
        <v>41</v>
      </c>
      <c r="E107" s="146" t="s">
        <v>35</v>
      </c>
      <c r="F107" s="146"/>
      <c r="G107" s="146"/>
      <c r="H107" s="146"/>
      <c r="I107" s="147"/>
      <c r="J107" s="130"/>
      <c r="K107" s="130"/>
      <c r="L107" s="130"/>
      <c r="M107" s="130"/>
    </row>
    <row r="108" spans="1:13" x14ac:dyDescent="0.25">
      <c r="A108" s="31"/>
      <c r="B108" s="47"/>
      <c r="C108" s="96"/>
      <c r="D108" s="93"/>
      <c r="E108" s="94"/>
      <c r="F108" s="94"/>
      <c r="G108" s="94"/>
      <c r="H108" s="94"/>
      <c r="I108" s="95" t="s">
        <v>45</v>
      </c>
      <c r="J108" s="126" t="e">
        <f>AVERAGE(J105,J106,J107)</f>
        <v>#DIV/0!</v>
      </c>
      <c r="K108" s="127"/>
      <c r="L108" s="127"/>
      <c r="M108" s="128"/>
    </row>
  </sheetData>
  <mergeCells count="188">
    <mergeCell ref="J108:M108"/>
    <mergeCell ref="A16:B16"/>
    <mergeCell ref="A18:B18"/>
    <mergeCell ref="A20:B20"/>
    <mergeCell ref="A22:B22"/>
    <mergeCell ref="J92:M92"/>
    <mergeCell ref="J93:M93"/>
    <mergeCell ref="J97:M97"/>
    <mergeCell ref="J99:M99"/>
    <mergeCell ref="J100:M100"/>
    <mergeCell ref="J105:M105"/>
    <mergeCell ref="J106:M106"/>
    <mergeCell ref="J107:M107"/>
    <mergeCell ref="J32:M32"/>
    <mergeCell ref="J40:M40"/>
    <mergeCell ref="J50:M50"/>
    <mergeCell ref="J58:M58"/>
    <mergeCell ref="J59:M59"/>
    <mergeCell ref="J38:M38"/>
    <mergeCell ref="J55:M55"/>
    <mergeCell ref="J73:M73"/>
    <mergeCell ref="J61:M61"/>
    <mergeCell ref="J64:M64"/>
    <mergeCell ref="J66:M66"/>
    <mergeCell ref="E37:I37"/>
    <mergeCell ref="J37:M37"/>
    <mergeCell ref="B12:M13"/>
    <mergeCell ref="E54:I54"/>
    <mergeCell ref="E43:I43"/>
    <mergeCell ref="E44:I44"/>
    <mergeCell ref="J82:M82"/>
    <mergeCell ref="J89:M89"/>
    <mergeCell ref="J94:M94"/>
    <mergeCell ref="J77:M77"/>
    <mergeCell ref="J78:M78"/>
    <mergeCell ref="J79:M79"/>
    <mergeCell ref="J81:M81"/>
    <mergeCell ref="J84:M84"/>
    <mergeCell ref="J85:M85"/>
    <mergeCell ref="J87:M87"/>
    <mergeCell ref="J88:M88"/>
    <mergeCell ref="J91:M91"/>
    <mergeCell ref="J1:M2"/>
    <mergeCell ref="B4:E4"/>
    <mergeCell ref="B5:E5"/>
    <mergeCell ref="B6:E6"/>
    <mergeCell ref="B7:E7"/>
    <mergeCell ref="D26:I26"/>
    <mergeCell ref="A25:C25"/>
    <mergeCell ref="D25:I25"/>
    <mergeCell ref="A9:M9"/>
    <mergeCell ref="B11:M11"/>
    <mergeCell ref="C1:I1"/>
    <mergeCell ref="C2:I2"/>
    <mergeCell ref="F4:G4"/>
    <mergeCell ref="B3:E3"/>
    <mergeCell ref="B8:E8"/>
    <mergeCell ref="F5:G5"/>
    <mergeCell ref="F6:G6"/>
    <mergeCell ref="I4:K4"/>
    <mergeCell ref="B10:M10"/>
    <mergeCell ref="A19:B19"/>
    <mergeCell ref="I5:K5"/>
    <mergeCell ref="J25:M26"/>
    <mergeCell ref="I6:K6"/>
    <mergeCell ref="E76:I76"/>
    <mergeCell ref="E63:I63"/>
    <mergeCell ref="E64:I64"/>
    <mergeCell ref="E66:I66"/>
    <mergeCell ref="E69:I69"/>
    <mergeCell ref="E70:I70"/>
    <mergeCell ref="E56:I56"/>
    <mergeCell ref="E58:I58"/>
    <mergeCell ref="E59:I59"/>
    <mergeCell ref="E61:I61"/>
    <mergeCell ref="H62:I62"/>
    <mergeCell ref="B75:M75"/>
    <mergeCell ref="B57:M57"/>
    <mergeCell ref="J72:M72"/>
    <mergeCell ref="J70:M70"/>
    <mergeCell ref="J71:M71"/>
    <mergeCell ref="J62:M62"/>
    <mergeCell ref="J68:M68"/>
    <mergeCell ref="B104:I104"/>
    <mergeCell ref="E28:I28"/>
    <mergeCell ref="E29:I29"/>
    <mergeCell ref="E30:I30"/>
    <mergeCell ref="E31:I31"/>
    <mergeCell ref="E33:I33"/>
    <mergeCell ref="E42:I42"/>
    <mergeCell ref="E34:I34"/>
    <mergeCell ref="E35:I35"/>
    <mergeCell ref="E36:I36"/>
    <mergeCell ref="B96:M96"/>
    <mergeCell ref="J76:M76"/>
    <mergeCell ref="J42:M42"/>
    <mergeCell ref="J43:M43"/>
    <mergeCell ref="J44:M44"/>
    <mergeCell ref="J45:M45"/>
    <mergeCell ref="J46:M46"/>
    <mergeCell ref="E45:I45"/>
    <mergeCell ref="E46:I46"/>
    <mergeCell ref="E51:I51"/>
    <mergeCell ref="E52:I52"/>
    <mergeCell ref="E53:I53"/>
    <mergeCell ref="B76:C81"/>
    <mergeCell ref="B84:C88"/>
    <mergeCell ref="A15:B15"/>
    <mergeCell ref="A17:B17"/>
    <mergeCell ref="A23:B23"/>
    <mergeCell ref="B34:C38"/>
    <mergeCell ref="B42:C48"/>
    <mergeCell ref="B52:C54"/>
    <mergeCell ref="B58:C61"/>
    <mergeCell ref="B64:C66"/>
    <mergeCell ref="B70:C72"/>
    <mergeCell ref="A21:B21"/>
    <mergeCell ref="C23:M23"/>
    <mergeCell ref="A39:C39"/>
    <mergeCell ref="B27:M27"/>
    <mergeCell ref="J28:M28"/>
    <mergeCell ref="J29:M29"/>
    <mergeCell ref="J30:M30"/>
    <mergeCell ref="J31:M31"/>
    <mergeCell ref="J34:M34"/>
    <mergeCell ref="J35:M35"/>
    <mergeCell ref="J36:M36"/>
    <mergeCell ref="J48:M48"/>
    <mergeCell ref="J52:M52"/>
    <mergeCell ref="J53:M53"/>
    <mergeCell ref="J54:M54"/>
    <mergeCell ref="E105:I105"/>
    <mergeCell ref="E106:I106"/>
    <mergeCell ref="E107:I107"/>
    <mergeCell ref="B28:C31"/>
    <mergeCell ref="E88:I88"/>
    <mergeCell ref="E90:I90"/>
    <mergeCell ref="I7:K7"/>
    <mergeCell ref="B91:C93"/>
    <mergeCell ref="E97:I97"/>
    <mergeCell ref="E99:I99"/>
    <mergeCell ref="E100:I100"/>
    <mergeCell ref="E103:I103"/>
    <mergeCell ref="E91:I91"/>
    <mergeCell ref="E92:I92"/>
    <mergeCell ref="E93:I93"/>
    <mergeCell ref="E95:I95"/>
    <mergeCell ref="E84:I84"/>
    <mergeCell ref="E85:I85"/>
    <mergeCell ref="E87:I87"/>
    <mergeCell ref="B97:C100"/>
    <mergeCell ref="E77:I77"/>
    <mergeCell ref="E78:I78"/>
    <mergeCell ref="B105:C107"/>
    <mergeCell ref="A14:B14"/>
    <mergeCell ref="A12:A13"/>
    <mergeCell ref="J102:M102"/>
    <mergeCell ref="J39:M39"/>
    <mergeCell ref="J47:M47"/>
    <mergeCell ref="J60:M60"/>
    <mergeCell ref="J65:M65"/>
    <mergeCell ref="J67:M67"/>
    <mergeCell ref="J80:M80"/>
    <mergeCell ref="J86:M86"/>
    <mergeCell ref="J98:M98"/>
    <mergeCell ref="J101:M101"/>
    <mergeCell ref="J49:M49"/>
    <mergeCell ref="J51:M51"/>
    <mergeCell ref="E79:I79"/>
    <mergeCell ref="E81:I81"/>
    <mergeCell ref="E83:I83"/>
    <mergeCell ref="E71:I71"/>
    <mergeCell ref="E72:I72"/>
    <mergeCell ref="E74:I74"/>
    <mergeCell ref="E39:I39"/>
    <mergeCell ref="E47:I47"/>
    <mergeCell ref="E38:I38"/>
    <mergeCell ref="E41:I41"/>
    <mergeCell ref="E48:I48"/>
    <mergeCell ref="C14:M14"/>
    <mergeCell ref="C15:M15"/>
    <mergeCell ref="C16:M16"/>
    <mergeCell ref="C17:M17"/>
    <mergeCell ref="C18:M18"/>
    <mergeCell ref="C19:M19"/>
    <mergeCell ref="C20:M20"/>
    <mergeCell ref="C21:M21"/>
    <mergeCell ref="C22:M22"/>
  </mergeCells>
  <pageMargins left="0.23622047244094491" right="0.23622047244094491" top="0.23622047244094491" bottom="0.74803149606299213" header="0.31496062992125984" footer="0.31496062992125984"/>
  <pageSetup paperSize="9" orientation="landscape" r:id="rId1"/>
  <headerFooter>
    <oddFooter>&amp;CPagina &amp;P di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Modulo</vt:lpstr>
      <vt:lpstr>Modulo!Area_stampa</vt:lpstr>
      <vt:lpstr>Modulo!Titoli_stampa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2021-06-17T09:28:46Z</dcterms:modified>
</cp:coreProperties>
</file>