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dutich.sharepoint.com/sites/O365Group_SG000575/Documenti condivisi/General/08_Conace_CDD_documenti/Nuovi moduli di pratica_ Colloquio prof/Pubblicati/"/>
    </mc:Choice>
  </mc:AlternateContent>
  <xr:revisionPtr revIDLastSave="189" documentId="11_D153D0E8854863CB8489C9AF4D97FB5C48B55984" xr6:coauthVersionLast="47" xr6:coauthVersionMax="47" xr10:uidLastSave="{6014CA81-BF4B-47D9-87D3-4E02B18D6057}"/>
  <bookViews>
    <workbookView xWindow="-120" yWindow="-120" windowWidth="29040" windowHeight="17520" xr2:uid="{00000000-000D-0000-FFFF-FFFF00000000}"/>
  </bookViews>
  <sheets>
    <sheet name="Valutazione formativa TRM Med. " sheetId="1" r:id="rId1"/>
    <sheet name="Foglio1" sheetId="4" state="hidden" r:id="rId2"/>
    <sheet name="Tassonomia Bloom" sheetId="2" r:id="rId3"/>
    <sheet name="Obiettivi pratici" sheetId="3" r:id="rId4"/>
  </sheets>
  <definedNames>
    <definedName name="_xlnm._FilterDatabase" localSheetId="0" hidden="1">'Valutazione formativa TRM Med. '!$D$1:$D$93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1" l="1"/>
  <c r="D95" i="1"/>
  <c r="E99" i="1"/>
  <c r="D99" i="1"/>
  <c r="E98" i="1"/>
  <c r="D98" i="1"/>
  <c r="E97" i="1"/>
  <c r="D97" i="1"/>
  <c r="E96" i="1"/>
  <c r="D96" i="1"/>
  <c r="B97" i="1" l="1"/>
  <c r="C97" i="1" s="1"/>
  <c r="B98" i="1"/>
  <c r="C98" i="1" s="1"/>
  <c r="B96" i="1"/>
  <c r="C96" i="1" s="1"/>
  <c r="E101" i="1"/>
  <c r="B95" i="1"/>
  <c r="C95" i="1" s="1"/>
  <c r="D101" i="1"/>
  <c r="B99" i="1"/>
  <c r="C99" i="1" s="1"/>
  <c r="B101" i="1" l="1"/>
  <c r="C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roberto.mossi</author>
  </authors>
  <commentList>
    <comment ref="F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Definire le azioni di miglioramento e le risorse da utilizzare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<sst xmlns="http://schemas.openxmlformats.org/spreadsheetml/2006/main" count="245" uniqueCount="152">
  <si>
    <t>Nome Cognome 
studente</t>
  </si>
  <si>
    <t>Processo</t>
  </si>
  <si>
    <t>Indicatori del processo</t>
  </si>
  <si>
    <t>Livello tassonomico</t>
  </si>
  <si>
    <t>Processo consolidato</t>
  </si>
  <si>
    <t>Processo non consolidato</t>
  </si>
  <si>
    <t>Risorse da utilizzare se non consolidato</t>
  </si>
  <si>
    <t>Commento</t>
  </si>
  <si>
    <t>Processo di lavoro1: gestione tecniche di esame e trattamento</t>
  </si>
  <si>
    <t>Processo di lavoro2: prevenzione e gestione delle situazioni di pericolo</t>
  </si>
  <si>
    <t>Competenza 2.1: radioprotezione e protezione dai campi elettromagnetici</t>
  </si>
  <si>
    <t>Competenza 2.2: igiene e prevenzione delle infezioni</t>
  </si>
  <si>
    <t>Competenza 2.3: prevenzione da stress fisici e psichici</t>
  </si>
  <si>
    <t>Competenza 2.4: gestione delle situazioni di pericolo</t>
  </si>
  <si>
    <t>Processo di lavoro 3: interazione e gestione dei rapporti di collaborazione</t>
  </si>
  <si>
    <t>Competenza 3.1: gestione del rapporto con le pazienti / i pazienti</t>
  </si>
  <si>
    <t>Competenza 3.2: collaborazione nell’equipe e con altri specialisti/e</t>
  </si>
  <si>
    <t>Processo di lavoro 4: gestione delle risorse e dei processi</t>
  </si>
  <si>
    <t>Competenza 4.1: gestione e applicazione dei processi organizzativi ed amministrativi</t>
  </si>
  <si>
    <t>Competenza 4.2: gestione delle risorse materiali</t>
  </si>
  <si>
    <t>Competenza 4.3: gestione della qualità</t>
  </si>
  <si>
    <t>Processo di lavoro 5 Gestione delle conoscenze e sviluppo della professione</t>
  </si>
  <si>
    <t>Competenza 5.1: consolidamento e trasferimento delle conoscenze</t>
  </si>
  <si>
    <t>Competenza 5.2: pubbliche relazioni e sviluppo della professione</t>
  </si>
  <si>
    <t>1. Si aggiorna sulle politiche professionali e sul sistema scolastico TRM.</t>
  </si>
  <si>
    <t>Competenza 5.3: perfezionamento professionale</t>
  </si>
  <si>
    <t>Competenza 5.4: ricerca e sviluppo</t>
  </si>
  <si>
    <t>Tassonomia secondo Bloom</t>
  </si>
  <si>
    <t>Livello</t>
  </si>
  <si>
    <t>Definizione</t>
  </si>
  <si>
    <t>Significato generale</t>
  </si>
  <si>
    <t>Significato specifico</t>
  </si>
  <si>
    <t>N°1</t>
  </si>
  <si>
    <t>Conoscenza</t>
  </si>
  <si>
    <t xml:space="preserve">Conoscere, enumerare, descrivere </t>
  </si>
  <si>
    <t xml:space="preserve">Sapere a memoria, senza riflettere, definizioni e regole; padroneggiare meccanicamente procedure ripetitive;  disporre di conoscenze parziali </t>
  </si>
  <si>
    <t>N°2</t>
  </si>
  <si>
    <t>Comprensione</t>
  </si>
  <si>
    <t xml:space="preserve">Capire, acquisire, comprendere, 
riconoscere, distinguere, spiegare, 
considerare, interpretare, situare </t>
  </si>
  <si>
    <t xml:space="preserve">Afferrare i concetti, i modelli, le scritture, distinguere le relazioni tra parti ecc.; saper riconoscere gli elementi principali dai dettagli, eseguire operazioni semplici </t>
  </si>
  <si>
    <t>N°3</t>
  </si>
  <si>
    <r>
      <t>Applicazione</t>
    </r>
    <r>
      <rPr>
        <sz val="12"/>
        <color rgb="FF000000"/>
        <rFont val="Calibri"/>
        <family val="2"/>
        <scheme val="minor"/>
      </rPr>
      <t xml:space="preserve"> </t>
    </r>
  </si>
  <si>
    <t xml:space="preserve">Applicare, eseguire, sviluppare, 
introdurre, trasferire, pianificare, calcolare, 
dimensionare, controllare, impostare, gestire </t>
  </si>
  <si>
    <t xml:space="preserve">Applicare le conoscenze nell’ambito di nuove situazioni 
(transfer); le conoscenze devono in parte essere rielaborate  per permettere di ottenere buone soluzioni, 
adeguate alle necessità. </t>
  </si>
  <si>
    <t>N°4</t>
  </si>
  <si>
    <t xml:space="preserve">Analisi </t>
  </si>
  <si>
    <t xml:space="preserve">Analizzare, scomporre, elaborare, dimostrare </t>
  </si>
  <si>
    <t xml:space="preserve">Analizzare e saper scomporre problematiche complesse; 
riconoscere i principi e le strutture su cui si fondano; 
interpretare correttamente una consegna, 
individuando l’essenziale senza che questo venga indicato in modo esplicito. </t>
  </si>
  <si>
    <t>N°5</t>
  </si>
  <si>
    <t>Sintesi</t>
  </si>
  <si>
    <t xml:space="preserve">Esaminare, completare, correlare, sintetizzare </t>
  </si>
  <si>
    <t>Esaminare, completare, migliorare, 
correlare; concepire e sviluppare nuove soluzioni 
mediante l’elaborazione delle conoscenze apprese nelle diverse materie; essere creativi; il nuovo deve essere tale, non la semplice proposta di quanto è stato insegnato</t>
  </si>
  <si>
    <t>N°6</t>
  </si>
  <si>
    <t>Valutazione</t>
  </si>
  <si>
    <t xml:space="preserve">Valutare, selezionare, risolvere, proporre </t>
  </si>
  <si>
    <t xml:space="preserve">Esprimere una valutazione completa e circostanziata in un ambito complesso;
sviluppare propri criteri di valutazione che consentano di esaminare la problematica da diversi punti di vista; dimostrare la capacità di ragionamento e di indipendenza di giudizio. </t>
  </si>
  <si>
    <t>Obiettivi pratici primo anno scolastico</t>
  </si>
  <si>
    <t xml:space="preserve">Scopo della formazione </t>
  </si>
  <si>
    <t>Lo scopo finale della formazione è di creare le condizioni ideali per permettere allo studente di acquisire le competenze professionali descritte al paragrafo 3.3 del PQ. 
Tutta la formazione scolastica è orientata alle competenze e si completa con l’analisi di situazioni professionali sia semplici che complesse.</t>
  </si>
  <si>
    <t xml:space="preserve">Obiettivi per anno scolastico </t>
  </si>
  <si>
    <t xml:space="preserve">Contenuti specifici: </t>
  </si>
  <si>
    <t>X</t>
  </si>
  <si>
    <r>
      <rPr>
        <b/>
        <sz val="14"/>
        <color theme="1"/>
        <rFont val="Calibri"/>
        <family val="2"/>
        <scheme val="minor"/>
      </rPr>
      <t xml:space="preserve">Centro professionale sociosanitario Locarno
Scuola Specializzata Superiore Medico Tecnica
</t>
    </r>
    <r>
      <rPr>
        <b/>
        <sz val="28"/>
        <color theme="1"/>
        <rFont val="Calibri"/>
        <family val="2"/>
        <scheme val="minor"/>
      </rPr>
      <t>Tecnico di radiologia medica</t>
    </r>
  </si>
  <si>
    <t>2023-2024</t>
  </si>
  <si>
    <t>2024-2025</t>
  </si>
  <si>
    <t>2025-2026</t>
  </si>
  <si>
    <t>2026-2027</t>
  </si>
  <si>
    <t>Riassunto</t>
  </si>
  <si>
    <t>Processo di lavoro 1</t>
  </si>
  <si>
    <t>Processo di lavoro 2</t>
  </si>
  <si>
    <t>Processo di lavoro 3</t>
  </si>
  <si>
    <t>Processo di lavoro 4</t>
  </si>
  <si>
    <t>Processo di lavoro 5</t>
  </si>
  <si>
    <t>Totale</t>
  </si>
  <si>
    <t>%</t>
  </si>
  <si>
    <t>Conosce le indicazioni dei principali esami di MN</t>
  </si>
  <si>
    <t>Prepara il paziente correttamente per l'esame</t>
  </si>
  <si>
    <t>Conosce i CQ</t>
  </si>
  <si>
    <t>Attività diagnostiche, di radioprotezione e smaltimento materiali in:</t>
  </si>
  <si>
    <t>Endocrinologia e Cardiologia</t>
  </si>
  <si>
    <t>Apparato respiratorio</t>
  </si>
  <si>
    <t>Esplorazione ossea</t>
  </si>
  <si>
    <t>Apparato uro-genitale</t>
  </si>
  <si>
    <t>Sistema nervoso centrale</t>
  </si>
  <si>
    <t>Processi infiammatori e tumorali in genere</t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</si>
  <si>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 xml:space="preserve">accogliere, informare ed accompagnare il paziente nella sequenza delle tappe necessarie per l'applicazione di sostanze radioattive a scopo diagnostico o terapeutico. 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</si>
  <si>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eluire la sostanza radioattiva dalle resine del generatore.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</si>
  <si>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misurare la radioattività.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</si>
  <si>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scegliere e preparare la sostanza attiva in funzione della richiesta di indagine.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</si>
  <si>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scegliere e preparare i materiali, i supporti tecnici, necessari allo svolgimento dell’indagine.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</si>
  <si>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collaborare nella manutenzione e la sostituzione del generatore.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</si>
  <si>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applicare con attenzione le norme di igiene e radioprotezione.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</si>
  <si>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partecipare attivamente alle attività del reparto in particolar modo per ciò che riguarda l’organizzazione e la corretta informazione verso i colleghi.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</si>
  <si>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seguire i principali esami scintigrafici e P.E.T., con l’aiuto e la supervisione del tecnico diplomato.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</si>
  <si>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utilizzare correttamente le apparecchiature per la medicina nucleare seguito dal tecnico diplomato,  utilizzare insieme a quest’ultimo i dati ottenuti dall’indagine per l’ottenimento di immagini diagnostiche di qualità.</t>
    </r>
  </si>
  <si>
    <t xml:space="preserve">Corso TRM Medicina Nucleare
Anno scolastico
</t>
  </si>
  <si>
    <t>Versione 2.0
del 1° settembre 2023</t>
  </si>
  <si>
    <t>Conosce le fasi di eluzione del generatore.</t>
  </si>
  <si>
    <t>Conosce la preparazione e le indicazioni dei principali radiofarmaci.</t>
  </si>
  <si>
    <t>Conosce i principi di funzionamento delle apparecchiature di MN.</t>
  </si>
  <si>
    <t>Sa scegliere e utilizzare i protocolli più comuni PET  (PET-FDG, PET-Ga-68, PET-PSMA, PET-Colina) e scintigrafici (mono/trifasica, cardiaca, paratiroide, renali e LNS).</t>
  </si>
  <si>
    <t>Organizza l'utilizzo delle risorse materiali necessarie.</t>
  </si>
  <si>
    <t>Adatta il proprio operato in base alle esigenze del pz.</t>
  </si>
  <si>
    <t xml:space="preserve">Mette in atto le tecniche infermieristiche di propria competenza. </t>
  </si>
  <si>
    <t>Pratica punzioni endovenose di MDC e/o radiofarmaci (?) su delega del radiologo/medico nucleare.</t>
  </si>
  <si>
    <t>Sorveglia il paziente.</t>
  </si>
  <si>
    <t>valuta il proprio lavoro.</t>
  </si>
  <si>
    <t>Riconosce situazioni di pericolo per se stesso e il paziente e applica i dovuti accorgimenti.</t>
  </si>
  <si>
    <t>Segue il modello IPRV per la preparazione/gestione del paziente e del suo esame.</t>
  </si>
  <si>
    <t>Presta attenzione all'utilizzo dei guanti.</t>
  </si>
  <si>
    <t>Conoscenza procedura in caso di contaminazione.</t>
  </si>
  <si>
    <t>mette in atto misure per la radioprotezione personale e per il paziente.</t>
  </si>
  <si>
    <t>Effettua i controlli personali sulla radioprotezione (mesure de tri).</t>
  </si>
  <si>
    <t>Informa il paziente su eventuali rischi.</t>
  </si>
  <si>
    <t>Conosce e applica le norme igenico sanitarie (igiene personale, disinfezioni sale e apparecchiature).</t>
  </si>
  <si>
    <t>Conosce e applica le norme di smaltimento rifiuti.</t>
  </si>
  <si>
    <t>conosce le procdedure asettiche.</t>
  </si>
  <si>
    <t>Presta attenzione alla propria ergonomia.</t>
  </si>
  <si>
    <t xml:space="preserve">Presta attenzione durante lo smaltimento di materiale contundente. </t>
  </si>
  <si>
    <t>Chiede aiuto al team in caso di situazioni stressanti/difficile gestione.</t>
  </si>
  <si>
    <t>Riconosce situazioni di pericolo e attua le giuste riflessioni.</t>
  </si>
  <si>
    <t>Adatta il proprio operato in caso di necessità per evitare incidenti.</t>
  </si>
  <si>
    <t>Posiziona il paziente in maniera sicura per l'esame.</t>
  </si>
  <si>
    <t>Conosce il comportamento in caso di contaminazone.</t>
  </si>
  <si>
    <t>Conosce i dispositivi di allarme (allarme REA, incendio ecc).</t>
  </si>
  <si>
    <t>Collabora in maniera attiva con i TRM diplomati nella gestione del paziente.</t>
  </si>
  <si>
    <t>Accoglie e informa il paziente/accompagnatori su procedure e tempistiche.</t>
  </si>
  <si>
    <t>Si informa sulla storia clinica del paziente.</t>
  </si>
  <si>
    <t>collaborazione nell’equipe e con altri specialisti/e.</t>
  </si>
  <si>
    <t>Collabora con il team nel flusso di lavoro giornaliero.</t>
  </si>
  <si>
    <t>Collabora con le altre figure professionali (fisici, medici e segretariato).</t>
  </si>
  <si>
    <t>Riconosce il proprio ruolo professionale e si attiene alle proprie competenze.</t>
  </si>
  <si>
    <t>Conosce il flusso di lavoro di una giornata standard.</t>
  </si>
  <si>
    <t>conosce le tempistiche dei principali esami.</t>
  </si>
  <si>
    <t>conosce e sa consultare l'agenda RAP, fenix e Isite.</t>
  </si>
  <si>
    <t>conosce le preparazioni per i principali esami.</t>
  </si>
  <si>
    <t>Conosce dove trovare il materiale in caso di bisogno.</t>
  </si>
  <si>
    <t>Riordina il materiale utilizzato.</t>
  </si>
  <si>
    <t>Prepara il materiale necessario per la giornata lavorativa.</t>
  </si>
  <si>
    <t>Effettua il post processing delle immagini generate.</t>
  </si>
  <si>
    <t>Analizza la qualità del proprio operato.</t>
  </si>
  <si>
    <t>Attua le dovue correzioni per migliorare il proprio operato (ottimizzazione).</t>
  </si>
  <si>
    <t>Controlla il materiale /apparecchiature per il corretto utilizzo.</t>
  </si>
  <si>
    <t>Cerca il confronto con il diplomato.</t>
  </si>
  <si>
    <t>Riflette sul proprio operato.</t>
  </si>
  <si>
    <t>Coinvolge i colleghi nei propri ragionamenti.</t>
  </si>
  <si>
    <t>2. Approfondisce casi particolari in ambito della medicina nucleare.</t>
  </si>
  <si>
    <t>Utilizza i momenti liberi per la ricerca/studio.</t>
  </si>
  <si>
    <t>Cerca il confronto di idee per il proprio sviluppo.</t>
  </si>
  <si>
    <t>Si informa sullo sviluppo della professione (formazione continua).</t>
  </si>
  <si>
    <t>Si informa tramite il moldello IPRV.</t>
  </si>
  <si>
    <r>
      <t xml:space="preserve">Settore: </t>
    </r>
    <r>
      <rPr>
        <b/>
        <sz val="14"/>
        <rFont val="Calibri"/>
        <family val="2"/>
        <scheme val="minor"/>
      </rPr>
      <t>Medicina Nucleare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</si>
</sst>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4">
    <xf numFmtId="0" fontId="0" fillId="0" borderId="0" xfId="0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3" fillId="5" borderId="29" xfId="0" applyFont="1" applyFill="1" applyBorder="1"/>
    <xf numFmtId="0" fontId="13" fillId="5" borderId="24" xfId="0" applyFont="1" applyFill="1" applyBorder="1"/>
    <xf numFmtId="0" fontId="13" fillId="5" borderId="30" xfId="0" applyFont="1" applyFill="1" applyBorder="1"/>
    <xf numFmtId="0" fontId="1" fillId="5" borderId="29" xfId="0" applyFont="1" applyFill="1" applyBorder="1" applyAlignment="1">
      <alignment vertical="top"/>
    </xf>
    <xf numFmtId="0" fontId="1" fillId="5" borderId="24" xfId="0" applyFont="1" applyFill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30" xfId="0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4" fillId="0" borderId="30" xfId="0" applyFont="1" applyBorder="1" applyAlignment="1">
      <alignment horizontal="justify" vertical="top"/>
    </xf>
    <xf numFmtId="0" fontId="1" fillId="5" borderId="31" xfId="0" applyFont="1" applyFill="1" applyBorder="1" applyAlignment="1">
      <alignment vertical="top"/>
    </xf>
    <xf numFmtId="0" fontId="1" fillId="5" borderId="32" xfId="0" applyFont="1" applyFill="1" applyBorder="1" applyAlignment="1">
      <alignment vertical="top"/>
    </xf>
    <xf numFmtId="0" fontId="14" fillId="0" borderId="32" xfId="0" applyFont="1" applyBorder="1" applyAlignment="1">
      <alignment vertical="top"/>
    </xf>
    <xf numFmtId="0" fontId="14" fillId="0" borderId="33" xfId="0" applyFont="1" applyBorder="1" applyAlignment="1">
      <alignment vertical="top" wrapText="1"/>
    </xf>
    <xf numFmtId="0" fontId="6" fillId="0" borderId="0" xfId="0" applyFont="1" applyProtection="1">
      <protection locked="0"/>
    </xf>
    <xf numFmtId="0" fontId="15" fillId="5" borderId="10" xfId="0" applyFont="1" applyFill="1" applyBorder="1"/>
    <xf numFmtId="0" fontId="16" fillId="5" borderId="34" xfId="0" applyFont="1" applyFill="1" applyBorder="1" applyAlignment="1">
      <alignment vertical="center"/>
    </xf>
    <xf numFmtId="0" fontId="17" fillId="0" borderId="34" xfId="0" applyFont="1" applyBorder="1" applyAlignment="1">
      <alignment vertical="center" wrapText="1"/>
    </xf>
    <xf numFmtId="0" fontId="18" fillId="5" borderId="34" xfId="0" applyFont="1" applyFill="1" applyBorder="1" applyAlignment="1">
      <alignment vertical="center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0" fillId="0" borderId="18" xfId="0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8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vertical="top" wrapText="1"/>
    </xf>
    <xf numFmtId="0" fontId="11" fillId="0" borderId="41" xfId="0" applyFont="1" applyBorder="1"/>
    <xf numFmtId="0" fontId="11" fillId="0" borderId="42" xfId="0" applyFont="1" applyBorder="1"/>
    <xf numFmtId="0" fontId="11" fillId="0" borderId="43" xfId="0" applyFont="1" applyBorder="1"/>
    <xf numFmtId="0" fontId="0" fillId="0" borderId="44" xfId="0" applyBorder="1"/>
    <xf numFmtId="0" fontId="0" fillId="0" borderId="36" xfId="0" applyBorder="1" applyProtection="1">
      <protection locked="0"/>
    </xf>
    <xf numFmtId="0" fontId="0" fillId="0" borderId="38" xfId="0" applyBorder="1" applyProtection="1">
      <protection locked="0"/>
    </xf>
    <xf numFmtId="0" fontId="6" fillId="0" borderId="45" xfId="0" applyFont="1" applyBorder="1"/>
    <xf numFmtId="0" fontId="20" fillId="0" borderId="18" xfId="0" applyFont="1" applyBorder="1" applyAlignment="1" applyProtection="1">
      <alignment horizontal="left"/>
      <protection locked="0"/>
    </xf>
    <xf numFmtId="0" fontId="6" fillId="0" borderId="18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Alignment="1" applyProtection="1">
      <alignment horizontal="left" vertical="center"/>
      <protection locked="0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1" fillId="2" borderId="22" xfId="0" applyFont="1" applyFill="1" applyBorder="1" applyAlignment="1">
      <alignment horizontal="center" vertical="center" wrapText="1"/>
    </xf>
    <xf numFmtId="1" fontId="0" fillId="0" borderId="40" xfId="0" applyNumberFormat="1" applyBorder="1" applyAlignment="1" applyProtection="1">
      <alignment horizontal="center" vertical="center"/>
      <protection locked="0"/>
    </xf>
    <xf numFmtId="1" fontId="0" fillId="0" borderId="46" xfId="0" applyNumberFormat="1" applyBorder="1" applyAlignment="1" applyProtection="1">
      <alignment horizontal="center" vertical="center"/>
      <protection locked="0"/>
    </xf>
    <xf numFmtId="1" fontId="0" fillId="0" borderId="23" xfId="0" applyNumberFormat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vertical="top" wrapText="1"/>
    </xf>
    <xf numFmtId="0" fontId="0" fillId="0" borderId="4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0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23" xfId="0" applyBorder="1" applyProtection="1">
      <protection locked="0"/>
    </xf>
    <xf numFmtId="0" fontId="3" fillId="0" borderId="46" xfId="0" applyFont="1" applyBorder="1" applyAlignment="1">
      <alignment vertical="top" wrapText="1"/>
    </xf>
    <xf numFmtId="0" fontId="3" fillId="0" borderId="15" xfId="0" applyFont="1" applyBorder="1" applyAlignment="1" applyProtection="1">
      <alignment vertical="top" wrapText="1"/>
      <protection locked="0"/>
    </xf>
    <xf numFmtId="0" fontId="16" fillId="5" borderId="40" xfId="0" applyFont="1" applyFill="1" applyBorder="1" applyAlignment="1">
      <alignment vertical="center"/>
    </xf>
    <xf numFmtId="0" fontId="28" fillId="0" borderId="34" xfId="0" applyFont="1" applyBorder="1" applyAlignment="1">
      <alignment horizontal="justify" vertical="center"/>
    </xf>
    <xf numFmtId="0" fontId="29" fillId="0" borderId="34" xfId="0" applyFont="1" applyBorder="1" applyAlignment="1">
      <alignment horizontal="justify" vertical="center"/>
    </xf>
    <xf numFmtId="0" fontId="29" fillId="0" borderId="35" xfId="0" applyFont="1" applyBorder="1" applyAlignment="1">
      <alignment horizontal="justify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3" fillId="0" borderId="22" xfId="0" applyFont="1" applyBorder="1" applyAlignment="1" applyProtection="1">
      <alignment vertical="top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top" wrapText="1"/>
    </xf>
    <xf numFmtId="0" fontId="11" fillId="0" borderId="48" xfId="0" applyFont="1" applyBorder="1" applyAlignment="1">
      <alignment horizontal="center" vertical="top" wrapText="1"/>
    </xf>
    <xf numFmtId="0" fontId="11" fillId="0" borderId="4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22" fillId="4" borderId="37" xfId="0" applyFont="1" applyFill="1" applyBorder="1" applyAlignment="1" applyProtection="1">
      <alignment horizontal="center" vertical="center" wrapText="1"/>
      <protection locked="0"/>
    </xf>
    <xf numFmtId="0" fontId="22" fillId="4" borderId="36" xfId="0" applyFont="1" applyFill="1" applyBorder="1" applyAlignment="1" applyProtection="1">
      <alignment horizontal="center" vertical="center" wrapText="1"/>
      <protection locked="0"/>
    </xf>
    <xf numFmtId="0" fontId="22" fillId="4" borderId="38" xfId="0" applyFont="1" applyFill="1" applyBorder="1" applyAlignment="1" applyProtection="1">
      <alignment horizontal="center" vertical="center" wrapText="1"/>
      <protection locked="0"/>
    </xf>
    <xf numFmtId="0" fontId="22" fillId="4" borderId="26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39" xfId="0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3" borderId="11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4" borderId="40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vertical="center" wrapText="1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132523</xdr:colOff>
      <xdr:row>0</xdr:row>
      <xdr:rowOff>21605</xdr:rowOff>
    </xdr:from>
    <xdr:to>
      <xdr:col>0</xdr:col>
      <xdr:colOff>1234109</xdr:colOff>
      <xdr:row>0</xdr:row>
      <xdr:rowOff>998377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AEC6E5-848E-EFC7-D07D-99E4AE6F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21605"/>
          <a:ext cx="1101586" cy="976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1"/>
  <sheetViews>
    <sheetView tabSelected="1" zoomScaleNormal="100" workbookViewId="0">
      <selection activeCell="B2" sqref="B2:E3"/>
    </sheetView>
  </sheetViews>
  <sheetFormatPr defaultColWidth="0" defaultRowHeight="15" x14ac:dyDescent="0.25"/>
  <cols>
    <col min="1" max="1" width="21.28515625" style="2" customWidth="1"/>
    <col min="2" max="2" width="25.85546875" style="2" customWidth="1"/>
    <col min="3" max="3" width="13.7109375" style="12" customWidth="1"/>
    <col min="4" max="4" width="11.140625" style="2" customWidth="1"/>
    <col min="5" max="5" width="14" style="2" customWidth="1"/>
    <col min="6" max="6" width="39.85546875" style="2" customWidth="1"/>
    <col min="7" max="7" width="46.28515625" style="2" customWidth="1"/>
    <col min="8" max="8" width="0.140625" style="2" customWidth="1"/>
    <col min="9" max="16383" width="9.140625" style="2" hidden="1"/>
    <col min="16384" max="16384" width="0.140625" style="2" customWidth="1"/>
  </cols>
  <sheetData>
    <row r="1" spans="1:8" ht="83.25" customHeight="1" thickBot="1" x14ac:dyDescent="0.6">
      <c r="A1"/>
      <c r="B1" s="105" t="s">
        <v>62</v>
      </c>
      <c r="C1" s="106"/>
      <c r="D1" s="106"/>
      <c r="E1" s="106"/>
      <c r="F1" s="107"/>
      <c r="G1" s="38" t="s">
        <v>96</v>
      </c>
    </row>
    <row r="2" spans="1:8" s="1" customFormat="1" ht="59.25" customHeight="1" x14ac:dyDescent="0.3">
      <c r="A2" s="114" t="s">
        <v>0</v>
      </c>
      <c r="B2" s="108"/>
      <c r="C2" s="109"/>
      <c r="D2" s="109"/>
      <c r="E2" s="110"/>
      <c r="F2" s="125" t="s">
        <v>95</v>
      </c>
      <c r="G2" s="127" t="s">
        <v>64</v>
      </c>
      <c r="H2" s="123"/>
    </row>
    <row r="3" spans="1:8" s="1" customFormat="1" ht="15.75" customHeight="1" thickBot="1" x14ac:dyDescent="0.35">
      <c r="A3" s="115"/>
      <c r="B3" s="111"/>
      <c r="C3" s="112"/>
      <c r="D3" s="112"/>
      <c r="E3" s="113"/>
      <c r="F3" s="126"/>
      <c r="G3" s="128"/>
      <c r="H3" s="124"/>
    </row>
    <row r="4" spans="1:8" ht="25.5" customHeight="1" thickBot="1" x14ac:dyDescent="0.35">
      <c r="A4" s="116" t="s">
        <v>151</v>
      </c>
      <c r="B4" s="117"/>
      <c r="C4" s="117"/>
      <c r="D4" s="117"/>
      <c r="E4" s="117"/>
      <c r="F4" s="117"/>
      <c r="G4" s="117"/>
      <c r="H4" s="118"/>
    </row>
    <row r="5" spans="1:8" s="4" customFormat="1" ht="33.75" customHeight="1" thickBot="1" x14ac:dyDescent="0.3">
      <c r="A5" s="39" t="s">
        <v>1</v>
      </c>
      <c r="B5" s="40" t="s">
        <v>2</v>
      </c>
      <c r="C5" s="41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3"/>
    </row>
    <row r="6" spans="1:8" ht="20.100000000000001" customHeight="1" thickBot="1" x14ac:dyDescent="0.3">
      <c r="A6" s="119" t="s">
        <v>8</v>
      </c>
      <c r="B6" s="120"/>
      <c r="C6" s="121"/>
      <c r="D6" s="120"/>
      <c r="E6" s="120"/>
      <c r="F6" s="120"/>
      <c r="G6" s="121"/>
      <c r="H6" s="122"/>
    </row>
    <row r="7" spans="1:8" ht="27" thickBot="1" x14ac:dyDescent="0.3">
      <c r="A7" s="138"/>
      <c r="B7" s="43" t="s">
        <v>97</v>
      </c>
      <c r="C7" s="94">
        <v>4</v>
      </c>
      <c r="D7" s="97"/>
      <c r="E7" s="103"/>
      <c r="F7" s="104"/>
      <c r="G7" s="96"/>
      <c r="H7" s="32"/>
    </row>
    <row r="8" spans="1:8" ht="36.75" thickBot="1" x14ac:dyDescent="0.3">
      <c r="A8" s="138"/>
      <c r="B8" s="44" t="s">
        <v>98</v>
      </c>
      <c r="C8" s="94">
        <v>6</v>
      </c>
      <c r="D8" s="97"/>
      <c r="E8" s="103"/>
      <c r="F8" s="104"/>
      <c r="G8" s="89"/>
      <c r="H8" s="33"/>
    </row>
    <row r="9" spans="1:8" ht="36.75" thickBot="1" x14ac:dyDescent="0.3">
      <c r="A9" s="138"/>
      <c r="B9" s="44" t="s">
        <v>99</v>
      </c>
      <c r="C9" s="94">
        <v>5</v>
      </c>
      <c r="D9" s="97"/>
      <c r="E9" s="103"/>
      <c r="F9" s="104"/>
      <c r="G9" s="89"/>
      <c r="H9" s="33"/>
    </row>
    <row r="10" spans="1:8" ht="27" thickBot="1" x14ac:dyDescent="0.3">
      <c r="A10" s="138"/>
      <c r="B10" s="44" t="s">
        <v>75</v>
      </c>
      <c r="C10" s="94">
        <v>6</v>
      </c>
      <c r="D10" s="97"/>
      <c r="E10" s="103"/>
      <c r="F10" s="104"/>
      <c r="G10" s="89"/>
      <c r="H10" s="33"/>
    </row>
    <row r="11" spans="1:8" ht="72.75" thickBot="1" x14ac:dyDescent="0.3">
      <c r="A11" s="138"/>
      <c r="B11" s="88" t="s">
        <v>100</v>
      </c>
      <c r="C11" s="102">
        <v>5</v>
      </c>
      <c r="D11" s="97"/>
      <c r="E11" s="103"/>
      <c r="F11" s="104"/>
      <c r="G11" s="89"/>
      <c r="H11" s="33"/>
    </row>
    <row r="12" spans="1:8" ht="27" thickBot="1" x14ac:dyDescent="0.3">
      <c r="A12" s="138"/>
      <c r="B12" s="98" t="s">
        <v>101</v>
      </c>
      <c r="C12" s="101">
        <v>5</v>
      </c>
      <c r="D12" s="97"/>
      <c r="E12" s="103"/>
      <c r="F12" s="104"/>
      <c r="G12" s="89"/>
      <c r="H12" s="33"/>
    </row>
    <row r="13" spans="1:8" ht="27" thickBot="1" x14ac:dyDescent="0.3">
      <c r="A13" s="138"/>
      <c r="B13" s="98" t="s">
        <v>102</v>
      </c>
      <c r="C13" s="101">
        <v>5</v>
      </c>
      <c r="D13" s="97"/>
      <c r="E13" s="103"/>
      <c r="F13" s="104"/>
      <c r="G13" s="89"/>
      <c r="H13" s="33"/>
    </row>
    <row r="14" spans="1:8" ht="36.75" thickBot="1" x14ac:dyDescent="0.3">
      <c r="A14" s="138"/>
      <c r="B14" s="98" t="s">
        <v>103</v>
      </c>
      <c r="C14" s="95">
        <v>5</v>
      </c>
      <c r="D14" s="97"/>
      <c r="E14" s="103"/>
      <c r="F14" s="104"/>
      <c r="G14" s="89"/>
      <c r="H14" s="33"/>
    </row>
    <row r="15" spans="1:8" ht="48.75" thickBot="1" x14ac:dyDescent="0.3">
      <c r="A15" s="138"/>
      <c r="B15" s="98" t="s">
        <v>104</v>
      </c>
      <c r="C15" s="101">
        <v>4</v>
      </c>
      <c r="D15" s="97"/>
      <c r="E15" s="103"/>
      <c r="F15" s="104"/>
      <c r="G15" s="89"/>
      <c r="H15" s="33"/>
    </row>
    <row r="16" spans="1:8" ht="27" thickBot="1" x14ac:dyDescent="0.3">
      <c r="A16" s="138"/>
      <c r="B16" s="98" t="s">
        <v>105</v>
      </c>
      <c r="C16" s="100">
        <v>6</v>
      </c>
      <c r="D16" s="97"/>
      <c r="E16" s="103"/>
      <c r="F16" s="104"/>
      <c r="G16" s="89"/>
      <c r="H16" s="33"/>
    </row>
    <row r="17" spans="1:8" ht="27" thickBot="1" x14ac:dyDescent="0.3">
      <c r="A17" s="138"/>
      <c r="B17" s="98" t="s">
        <v>106</v>
      </c>
      <c r="C17" s="99">
        <v>5</v>
      </c>
      <c r="D17" s="97"/>
      <c r="E17" s="103"/>
      <c r="F17" s="104"/>
      <c r="G17" s="7"/>
      <c r="H17" s="34"/>
    </row>
    <row r="18" spans="1:8" s="8" customFormat="1" ht="31.5" customHeight="1" thickBot="1" x14ac:dyDescent="0.3">
      <c r="A18" s="45" t="s">
        <v>1</v>
      </c>
      <c r="B18" s="40" t="s">
        <v>2</v>
      </c>
      <c r="C18" s="41" t="s">
        <v>3</v>
      </c>
      <c r="D18" s="42" t="s">
        <v>4</v>
      </c>
      <c r="E18" s="42" t="s">
        <v>5</v>
      </c>
      <c r="F18" s="42" t="s">
        <v>6</v>
      </c>
      <c r="G18" s="47" t="s">
        <v>7</v>
      </c>
      <c r="H18" s="47"/>
    </row>
    <row r="19" spans="1:8" ht="20.100000000000001" customHeight="1" thickBot="1" x14ac:dyDescent="0.3">
      <c r="A19" s="137" t="s">
        <v>9</v>
      </c>
      <c r="B19" s="121"/>
      <c r="C19" s="121"/>
      <c r="D19" s="121"/>
      <c r="E19" s="121"/>
      <c r="F19" s="121"/>
      <c r="G19" s="121"/>
      <c r="H19" s="122"/>
    </row>
    <row r="20" spans="1:8" ht="20.100000000000001" customHeight="1" thickBot="1" x14ac:dyDescent="0.3">
      <c r="A20" s="134" t="s">
        <v>10</v>
      </c>
      <c r="B20" s="135"/>
      <c r="C20" s="135"/>
      <c r="D20" s="135"/>
      <c r="E20" s="135"/>
      <c r="F20" s="135"/>
      <c r="G20" s="135"/>
      <c r="H20" s="136"/>
    </row>
    <row r="21" spans="1:8" ht="41.25" customHeight="1" thickBot="1" x14ac:dyDescent="0.3">
      <c r="A21" s="132"/>
      <c r="B21" s="48" t="s">
        <v>107</v>
      </c>
      <c r="C21" s="49">
        <v>4</v>
      </c>
      <c r="D21" s="31"/>
      <c r="E21" s="31"/>
      <c r="F21" s="5"/>
      <c r="G21" s="129"/>
      <c r="H21" s="129"/>
    </row>
    <row r="22" spans="1:8" ht="36.75" thickBot="1" x14ac:dyDescent="0.3">
      <c r="A22" s="133"/>
      <c r="B22" s="48" t="s">
        <v>108</v>
      </c>
      <c r="C22" s="49">
        <v>5</v>
      </c>
      <c r="D22" s="31"/>
      <c r="E22" s="31"/>
      <c r="F22" s="5"/>
      <c r="G22" s="130"/>
      <c r="H22" s="130"/>
    </row>
    <row r="23" spans="1:8" ht="27" thickBot="1" x14ac:dyDescent="0.3">
      <c r="A23" s="133"/>
      <c r="B23" s="50" t="s">
        <v>109</v>
      </c>
      <c r="C23" s="51">
        <v>6</v>
      </c>
      <c r="D23" s="31"/>
      <c r="E23" s="31"/>
      <c r="F23" s="5"/>
      <c r="G23" s="130"/>
      <c r="H23" s="130"/>
    </row>
    <row r="24" spans="1:8" ht="27" thickBot="1" x14ac:dyDescent="0.3">
      <c r="A24" s="133"/>
      <c r="B24" s="48" t="s">
        <v>110</v>
      </c>
      <c r="C24" s="51">
        <v>3</v>
      </c>
      <c r="D24" s="31"/>
      <c r="E24" s="31"/>
      <c r="F24" s="5"/>
      <c r="G24" s="130"/>
      <c r="H24" s="130"/>
    </row>
    <row r="25" spans="1:8" ht="36.75" thickBot="1" x14ac:dyDescent="0.3">
      <c r="A25" s="133"/>
      <c r="B25" s="48" t="s">
        <v>111</v>
      </c>
      <c r="C25" s="51">
        <v>4</v>
      </c>
      <c r="D25" s="31"/>
      <c r="E25" s="31"/>
      <c r="F25" s="5"/>
      <c r="G25" s="130"/>
      <c r="H25" s="130"/>
    </row>
    <row r="26" spans="1:8" ht="36.75" thickBot="1" x14ac:dyDescent="0.3">
      <c r="A26" s="133"/>
      <c r="B26" s="48" t="s">
        <v>112</v>
      </c>
      <c r="C26" s="51">
        <v>3</v>
      </c>
      <c r="D26" s="31"/>
      <c r="E26" s="31"/>
      <c r="F26" s="5"/>
      <c r="G26" s="130"/>
      <c r="H26" s="130"/>
    </row>
    <row r="27" spans="1:8" ht="27" thickBot="1" x14ac:dyDescent="0.3">
      <c r="A27" s="140"/>
      <c r="B27" s="48" t="s">
        <v>113</v>
      </c>
      <c r="C27" s="51">
        <v>5</v>
      </c>
      <c r="D27" s="31"/>
      <c r="E27" s="31"/>
      <c r="F27" s="5"/>
      <c r="G27" s="131"/>
      <c r="H27" s="131"/>
    </row>
    <row r="28" spans="1:8" s="4" customFormat="1" ht="32.25" customHeight="1" thickBot="1" x14ac:dyDescent="0.3">
      <c r="A28" s="45" t="s">
        <v>1</v>
      </c>
      <c r="B28" s="52" t="s">
        <v>2</v>
      </c>
      <c r="C28" s="46" t="s">
        <v>3</v>
      </c>
      <c r="D28" s="47" t="s">
        <v>4</v>
      </c>
      <c r="E28" s="47" t="s">
        <v>5</v>
      </c>
      <c r="F28" s="47" t="s">
        <v>6</v>
      </c>
      <c r="G28" s="47" t="s">
        <v>7</v>
      </c>
      <c r="H28" s="47"/>
    </row>
    <row r="29" spans="1:8" ht="20.100000000000001" customHeight="1" thickBot="1" x14ac:dyDescent="0.3">
      <c r="A29" s="137" t="s">
        <v>11</v>
      </c>
      <c r="B29" s="121"/>
      <c r="C29" s="121"/>
      <c r="D29" s="121"/>
      <c r="E29" s="121"/>
      <c r="F29" s="121"/>
      <c r="G29" s="121"/>
      <c r="H29" s="122"/>
    </row>
    <row r="30" spans="1:8" ht="48.75" thickBot="1" x14ac:dyDescent="0.3">
      <c r="A30" s="132"/>
      <c r="B30" s="53" t="s">
        <v>114</v>
      </c>
      <c r="C30" s="54">
        <v>5</v>
      </c>
      <c r="D30" s="31"/>
      <c r="E30" s="31"/>
      <c r="F30" s="6"/>
      <c r="G30" s="129"/>
      <c r="H30" s="129"/>
    </row>
    <row r="31" spans="1:8" ht="27" thickBot="1" x14ac:dyDescent="0.3">
      <c r="A31" s="133"/>
      <c r="B31" s="55" t="s">
        <v>115</v>
      </c>
      <c r="C31" s="56">
        <v>5</v>
      </c>
      <c r="D31" s="31"/>
      <c r="E31" s="31"/>
      <c r="F31" s="9"/>
      <c r="G31" s="130"/>
      <c r="H31" s="130"/>
    </row>
    <row r="32" spans="1:8" ht="27" thickBot="1" x14ac:dyDescent="0.3">
      <c r="A32" s="133"/>
      <c r="B32" s="48" t="s">
        <v>116</v>
      </c>
      <c r="C32" s="49">
        <v>5</v>
      </c>
      <c r="D32" s="31"/>
      <c r="E32" s="31"/>
      <c r="F32" s="5"/>
      <c r="G32" s="130"/>
      <c r="H32" s="130"/>
    </row>
    <row r="33" spans="1:8" s="4" customFormat="1" ht="32.25" customHeight="1" thickBot="1" x14ac:dyDescent="0.3">
      <c r="A33" s="57" t="s">
        <v>1</v>
      </c>
      <c r="B33" s="58" t="s">
        <v>2</v>
      </c>
      <c r="C33" s="59" t="s">
        <v>3</v>
      </c>
      <c r="D33" s="60" t="s">
        <v>4</v>
      </c>
      <c r="E33" s="60" t="s">
        <v>5</v>
      </c>
      <c r="F33" s="60" t="s">
        <v>6</v>
      </c>
      <c r="G33" s="60" t="s">
        <v>7</v>
      </c>
      <c r="H33" s="60"/>
    </row>
    <row r="34" spans="1:8" ht="20.100000000000001" customHeight="1" thickBot="1" x14ac:dyDescent="0.3">
      <c r="A34" s="147" t="s">
        <v>12</v>
      </c>
      <c r="B34" s="148"/>
      <c r="C34" s="148"/>
      <c r="D34" s="148"/>
      <c r="E34" s="148"/>
      <c r="F34" s="148"/>
      <c r="G34" s="148"/>
      <c r="H34" s="149"/>
    </row>
    <row r="35" spans="1:8" ht="27" thickBot="1" x14ac:dyDescent="0.3">
      <c r="A35" s="146"/>
      <c r="B35" s="61" t="s">
        <v>117</v>
      </c>
      <c r="C35" s="62">
        <v>5</v>
      </c>
      <c r="D35" s="31"/>
      <c r="E35" s="31"/>
      <c r="F35" s="11"/>
      <c r="G35" s="139"/>
      <c r="H35" s="139"/>
    </row>
    <row r="36" spans="1:8" ht="36.75" thickBot="1" x14ac:dyDescent="0.3">
      <c r="A36" s="133"/>
      <c r="B36" s="61" t="s">
        <v>118</v>
      </c>
      <c r="C36" s="62">
        <v>6</v>
      </c>
      <c r="D36" s="31"/>
      <c r="E36" s="31"/>
      <c r="F36" s="10"/>
      <c r="G36" s="130"/>
      <c r="H36" s="130"/>
    </row>
    <row r="37" spans="1:8" ht="36.75" thickBot="1" x14ac:dyDescent="0.3">
      <c r="A37" s="133"/>
      <c r="B37" s="48" t="s">
        <v>119</v>
      </c>
      <c r="C37" s="51">
        <v>5</v>
      </c>
      <c r="D37" s="31"/>
      <c r="E37" s="31"/>
      <c r="F37" s="5"/>
      <c r="G37" s="130"/>
      <c r="H37" s="130"/>
    </row>
    <row r="38" spans="1:8" s="4" customFormat="1" ht="32.25" customHeight="1" thickBot="1" x14ac:dyDescent="0.3">
      <c r="A38" s="45" t="s">
        <v>1</v>
      </c>
      <c r="B38" s="52" t="s">
        <v>2</v>
      </c>
      <c r="C38" s="46" t="s">
        <v>3</v>
      </c>
      <c r="D38" s="47" t="s">
        <v>4</v>
      </c>
      <c r="E38" s="47" t="s">
        <v>5</v>
      </c>
      <c r="F38" s="47" t="s">
        <v>6</v>
      </c>
      <c r="G38" s="47" t="s">
        <v>7</v>
      </c>
      <c r="H38" s="47"/>
    </row>
    <row r="39" spans="1:8" ht="20.100000000000001" customHeight="1" thickBot="1" x14ac:dyDescent="0.3">
      <c r="A39" s="137" t="s">
        <v>13</v>
      </c>
      <c r="B39" s="121"/>
      <c r="C39" s="121"/>
      <c r="D39" s="121"/>
      <c r="E39" s="121"/>
      <c r="F39" s="121"/>
      <c r="G39" s="121"/>
      <c r="H39" s="122"/>
    </row>
    <row r="40" spans="1:8" ht="27" customHeight="1" thickBot="1" x14ac:dyDescent="0.3">
      <c r="A40" s="132"/>
      <c r="B40" s="48" t="s">
        <v>120</v>
      </c>
      <c r="C40" s="51">
        <v>4</v>
      </c>
      <c r="D40" s="31"/>
      <c r="E40" s="31"/>
      <c r="F40" s="5"/>
      <c r="G40" s="129"/>
      <c r="H40" s="129"/>
    </row>
    <row r="41" spans="1:8" ht="36.75" thickBot="1" x14ac:dyDescent="0.3">
      <c r="A41" s="133"/>
      <c r="B41" s="48" t="s">
        <v>121</v>
      </c>
      <c r="C41" s="51">
        <v>3</v>
      </c>
      <c r="D41" s="31"/>
      <c r="E41" s="31"/>
      <c r="F41" s="5"/>
      <c r="G41" s="130"/>
      <c r="H41" s="130"/>
    </row>
    <row r="42" spans="1:8" ht="27" thickBot="1" x14ac:dyDescent="0.3">
      <c r="A42" s="133"/>
      <c r="B42" s="50" t="s">
        <v>122</v>
      </c>
      <c r="C42" s="51">
        <v>5</v>
      </c>
      <c r="D42" s="31"/>
      <c r="E42" s="31"/>
      <c r="F42" s="5"/>
      <c r="G42" s="130"/>
      <c r="H42" s="130"/>
    </row>
    <row r="43" spans="1:8" ht="27" thickBot="1" x14ac:dyDescent="0.3">
      <c r="A43" s="133"/>
      <c r="B43" s="50" t="s">
        <v>123</v>
      </c>
      <c r="C43" s="51">
        <v>3</v>
      </c>
      <c r="D43" s="31"/>
      <c r="E43" s="31"/>
      <c r="F43" s="5"/>
      <c r="G43" s="130"/>
      <c r="H43" s="130"/>
    </row>
    <row r="44" spans="1:8" ht="36.75" thickBot="1" x14ac:dyDescent="0.3">
      <c r="A44" s="133"/>
      <c r="B44" s="50" t="s">
        <v>124</v>
      </c>
      <c r="C44" s="51">
        <v>6</v>
      </c>
      <c r="D44" s="31"/>
      <c r="E44" s="31"/>
      <c r="F44" s="5"/>
      <c r="G44" s="130"/>
      <c r="H44" s="130"/>
    </row>
    <row r="45" spans="1:8" s="4" customFormat="1" ht="30.75" customHeight="1" thickBot="1" x14ac:dyDescent="0.3">
      <c r="A45" s="45" t="s">
        <v>1</v>
      </c>
      <c r="B45" s="52" t="s">
        <v>2</v>
      </c>
      <c r="C45" s="46" t="s">
        <v>3</v>
      </c>
      <c r="D45" s="47" t="s">
        <v>4</v>
      </c>
      <c r="E45" s="47" t="s">
        <v>5</v>
      </c>
      <c r="F45" s="47" t="s">
        <v>6</v>
      </c>
      <c r="G45" s="47" t="s">
        <v>7</v>
      </c>
      <c r="H45" s="47"/>
    </row>
    <row r="46" spans="1:8" ht="20.100000000000001" customHeight="1" thickBot="1" x14ac:dyDescent="0.3">
      <c r="A46" s="137" t="s">
        <v>14</v>
      </c>
      <c r="B46" s="121"/>
      <c r="C46" s="121"/>
      <c r="D46" s="121"/>
      <c r="E46" s="121"/>
      <c r="F46" s="121"/>
      <c r="G46" s="121"/>
      <c r="H46" s="122"/>
    </row>
    <row r="47" spans="1:8" ht="20.100000000000001" customHeight="1" thickBot="1" x14ac:dyDescent="0.3">
      <c r="A47" s="143" t="s">
        <v>15</v>
      </c>
      <c r="B47" s="144"/>
      <c r="C47" s="144"/>
      <c r="D47" s="144"/>
      <c r="E47" s="144"/>
      <c r="F47" s="144"/>
      <c r="G47" s="144"/>
      <c r="H47" s="145"/>
    </row>
    <row r="48" spans="1:8" ht="36.75" thickBot="1" x14ac:dyDescent="0.3">
      <c r="A48" s="132"/>
      <c r="B48" s="48" t="s">
        <v>125</v>
      </c>
      <c r="C48" s="51">
        <v>5</v>
      </c>
      <c r="D48" s="31"/>
      <c r="E48" s="31"/>
      <c r="F48" s="5"/>
      <c r="G48" s="129"/>
      <c r="H48" s="129"/>
    </row>
    <row r="49" spans="1:8" ht="36.75" thickBot="1" x14ac:dyDescent="0.3">
      <c r="A49" s="133"/>
      <c r="B49" s="48" t="s">
        <v>126</v>
      </c>
      <c r="C49" s="51">
        <v>5</v>
      </c>
      <c r="D49" s="31"/>
      <c r="E49" s="31"/>
      <c r="F49" s="5"/>
      <c r="G49" s="130"/>
      <c r="H49" s="130"/>
    </row>
    <row r="50" spans="1:8" ht="27" thickBot="1" x14ac:dyDescent="0.3">
      <c r="A50" s="133"/>
      <c r="B50" s="48" t="s">
        <v>76</v>
      </c>
      <c r="C50" s="51">
        <v>6</v>
      </c>
      <c r="D50" s="31"/>
      <c r="E50" s="31"/>
      <c r="F50" s="5"/>
      <c r="G50" s="130"/>
      <c r="H50" s="130"/>
    </row>
    <row r="51" spans="1:8" ht="27" thickBot="1" x14ac:dyDescent="0.3">
      <c r="A51" s="133"/>
      <c r="B51" s="48" t="s">
        <v>127</v>
      </c>
      <c r="C51" s="51">
        <v>6</v>
      </c>
      <c r="D51" s="31"/>
      <c r="E51" s="31"/>
      <c r="F51" s="5"/>
      <c r="G51" s="130"/>
      <c r="H51" s="130"/>
    </row>
    <row r="52" spans="1:8" s="8" customFormat="1" ht="32.25" customHeight="1" thickBot="1" x14ac:dyDescent="0.3">
      <c r="A52" s="45" t="s">
        <v>1</v>
      </c>
      <c r="B52" s="52" t="s">
        <v>2</v>
      </c>
      <c r="C52" s="46" t="s">
        <v>3</v>
      </c>
      <c r="D52" s="47" t="s">
        <v>4</v>
      </c>
      <c r="E52" s="47" t="s">
        <v>5</v>
      </c>
      <c r="F52" s="47" t="s">
        <v>6</v>
      </c>
      <c r="G52" s="47" t="s">
        <v>7</v>
      </c>
      <c r="H52" s="47"/>
    </row>
    <row r="53" spans="1:8" ht="20.100000000000001" customHeight="1" thickBot="1" x14ac:dyDescent="0.3">
      <c r="A53" s="137" t="s">
        <v>16</v>
      </c>
      <c r="B53" s="121"/>
      <c r="C53" s="121"/>
      <c r="D53" s="121"/>
      <c r="E53" s="121"/>
      <c r="F53" s="121"/>
      <c r="G53" s="121"/>
      <c r="H53" s="122"/>
    </row>
    <row r="54" spans="1:8" ht="27" thickBot="1" x14ac:dyDescent="0.3">
      <c r="A54" s="132"/>
      <c r="B54" s="48" t="s">
        <v>128</v>
      </c>
      <c r="C54" s="51">
        <v>5</v>
      </c>
      <c r="D54" s="31"/>
      <c r="E54" s="31"/>
      <c r="F54" s="5"/>
      <c r="G54" s="129"/>
      <c r="H54" s="129"/>
    </row>
    <row r="55" spans="1:8" ht="27" thickBot="1" x14ac:dyDescent="0.3">
      <c r="A55" s="133"/>
      <c r="B55" s="48" t="s">
        <v>129</v>
      </c>
      <c r="C55" s="51">
        <v>5</v>
      </c>
      <c r="D55" s="31"/>
      <c r="E55" s="31"/>
      <c r="F55" s="5"/>
      <c r="G55" s="130"/>
      <c r="H55" s="130"/>
    </row>
    <row r="56" spans="1:8" ht="36.75" thickBot="1" x14ac:dyDescent="0.3">
      <c r="A56" s="133"/>
      <c r="B56" s="48" t="s">
        <v>130</v>
      </c>
      <c r="C56" s="51">
        <v>4</v>
      </c>
      <c r="D56" s="31"/>
      <c r="E56" s="31"/>
      <c r="F56" s="5"/>
      <c r="G56" s="130"/>
      <c r="H56" s="130"/>
    </row>
    <row r="57" spans="1:8" ht="36.75" thickBot="1" x14ac:dyDescent="0.3">
      <c r="A57" s="133"/>
      <c r="B57" s="48" t="s">
        <v>131</v>
      </c>
      <c r="C57" s="51">
        <v>3</v>
      </c>
      <c r="D57" s="31"/>
      <c r="E57" s="31"/>
      <c r="F57" s="5"/>
      <c r="G57" s="130"/>
      <c r="H57" s="130"/>
    </row>
    <row r="58" spans="1:8" s="4" customFormat="1" ht="32.25" customHeight="1" thickBot="1" x14ac:dyDescent="0.3">
      <c r="A58" s="45" t="s">
        <v>1</v>
      </c>
      <c r="B58" s="52" t="s">
        <v>2</v>
      </c>
      <c r="C58" s="46" t="s">
        <v>3</v>
      </c>
      <c r="D58" s="47" t="s">
        <v>4</v>
      </c>
      <c r="E58" s="47" t="s">
        <v>5</v>
      </c>
      <c r="F58" s="47" t="s">
        <v>6</v>
      </c>
      <c r="G58" s="47" t="s">
        <v>7</v>
      </c>
      <c r="H58" s="47"/>
    </row>
    <row r="59" spans="1:8" ht="20.100000000000001" customHeight="1" thickBot="1" x14ac:dyDescent="0.3">
      <c r="A59" s="137" t="s">
        <v>17</v>
      </c>
      <c r="B59" s="121"/>
      <c r="C59" s="121"/>
      <c r="D59" s="121"/>
      <c r="E59" s="121"/>
      <c r="F59" s="121"/>
      <c r="G59" s="121"/>
      <c r="H59" s="122"/>
    </row>
    <row r="60" spans="1:8" ht="20.100000000000001" customHeight="1" thickBot="1" x14ac:dyDescent="0.3">
      <c r="A60" s="137" t="s">
        <v>18</v>
      </c>
      <c r="B60" s="121"/>
      <c r="C60" s="121"/>
      <c r="D60" s="121"/>
      <c r="E60" s="121"/>
      <c r="F60" s="121"/>
      <c r="G60" s="121"/>
      <c r="H60" s="122"/>
    </row>
    <row r="61" spans="1:8" ht="27" thickBot="1" x14ac:dyDescent="0.3">
      <c r="A61" s="132"/>
      <c r="B61" s="48" t="s">
        <v>132</v>
      </c>
      <c r="C61" s="51">
        <v>5</v>
      </c>
      <c r="D61" s="31"/>
      <c r="E61" s="31"/>
      <c r="F61" s="5"/>
      <c r="G61" s="129"/>
      <c r="H61" s="129"/>
    </row>
    <row r="62" spans="1:8" ht="27" thickBot="1" x14ac:dyDescent="0.3">
      <c r="A62" s="133"/>
      <c r="B62" s="50" t="s">
        <v>133</v>
      </c>
      <c r="C62" s="51">
        <v>5</v>
      </c>
      <c r="D62" s="31"/>
      <c r="E62" s="31"/>
      <c r="F62" s="5"/>
      <c r="G62" s="130"/>
      <c r="H62" s="130"/>
    </row>
    <row r="63" spans="1:8" ht="27" thickBot="1" x14ac:dyDescent="0.3">
      <c r="A63" s="133"/>
      <c r="B63" s="48" t="s">
        <v>134</v>
      </c>
      <c r="C63" s="51">
        <v>5</v>
      </c>
      <c r="D63" s="31"/>
      <c r="E63" s="31"/>
      <c r="F63" s="5"/>
      <c r="G63" s="130"/>
      <c r="H63" s="130"/>
    </row>
    <row r="64" spans="1:8" ht="27" thickBot="1" x14ac:dyDescent="0.3">
      <c r="A64" s="133"/>
      <c r="B64" s="48" t="s">
        <v>135</v>
      </c>
      <c r="C64" s="51">
        <v>5</v>
      </c>
      <c r="D64" s="31"/>
      <c r="E64" s="31"/>
      <c r="F64" s="5"/>
      <c r="G64" s="130"/>
      <c r="H64" s="130"/>
    </row>
    <row r="65" spans="1:8" s="4" customFormat="1" ht="32.25" customHeight="1" thickBot="1" x14ac:dyDescent="0.3">
      <c r="A65" s="45" t="s">
        <v>1</v>
      </c>
      <c r="B65" s="52" t="s">
        <v>2</v>
      </c>
      <c r="C65" s="46" t="s">
        <v>3</v>
      </c>
      <c r="D65" s="47" t="s">
        <v>4</v>
      </c>
      <c r="E65" s="47" t="s">
        <v>5</v>
      </c>
      <c r="F65" s="47" t="s">
        <v>6</v>
      </c>
      <c r="G65" s="47" t="s">
        <v>7</v>
      </c>
      <c r="H65" s="47"/>
    </row>
    <row r="66" spans="1:8" ht="20.100000000000001" customHeight="1" thickBot="1" x14ac:dyDescent="0.3">
      <c r="A66" s="137" t="s">
        <v>19</v>
      </c>
      <c r="B66" s="121"/>
      <c r="C66" s="121"/>
      <c r="D66" s="121"/>
      <c r="E66" s="121"/>
      <c r="F66" s="121"/>
      <c r="G66" s="121"/>
      <c r="H66" s="122"/>
    </row>
    <row r="67" spans="1:8" ht="27" thickBot="1" x14ac:dyDescent="0.3">
      <c r="A67" s="132"/>
      <c r="B67" s="48" t="s">
        <v>136</v>
      </c>
      <c r="C67" s="51">
        <v>5</v>
      </c>
      <c r="D67" s="31"/>
      <c r="E67" s="31"/>
      <c r="F67" s="5"/>
      <c r="G67" s="129"/>
      <c r="H67" s="129"/>
    </row>
    <row r="68" spans="1:8" ht="27" thickBot="1" x14ac:dyDescent="0.3">
      <c r="A68" s="133"/>
      <c r="B68" s="48" t="s">
        <v>137</v>
      </c>
      <c r="C68" s="51">
        <v>5</v>
      </c>
      <c r="D68" s="31"/>
      <c r="E68" s="31"/>
      <c r="F68" s="5"/>
      <c r="G68" s="130"/>
      <c r="H68" s="130"/>
    </row>
    <row r="69" spans="1:8" ht="36.75" thickBot="1" x14ac:dyDescent="0.3">
      <c r="A69" s="133"/>
      <c r="B69" s="48" t="s">
        <v>138</v>
      </c>
      <c r="C69" s="49">
        <v>4</v>
      </c>
      <c r="D69" s="31"/>
      <c r="E69" s="31"/>
      <c r="F69" s="5"/>
      <c r="G69" s="130"/>
      <c r="H69" s="130"/>
    </row>
    <row r="70" spans="1:8" s="4" customFormat="1" ht="32.25" customHeight="1" thickBot="1" x14ac:dyDescent="0.3">
      <c r="A70" s="45" t="s">
        <v>1</v>
      </c>
      <c r="B70" s="52" t="s">
        <v>2</v>
      </c>
      <c r="C70" s="46" t="s">
        <v>3</v>
      </c>
      <c r="D70" s="47" t="s">
        <v>4</v>
      </c>
      <c r="E70" s="47" t="s">
        <v>5</v>
      </c>
      <c r="F70" s="47" t="s">
        <v>6</v>
      </c>
      <c r="G70" s="47" t="s">
        <v>7</v>
      </c>
      <c r="H70" s="47"/>
    </row>
    <row r="71" spans="1:8" ht="20.100000000000001" customHeight="1" thickBot="1" x14ac:dyDescent="0.3">
      <c r="A71" s="137" t="s">
        <v>20</v>
      </c>
      <c r="B71" s="121"/>
      <c r="C71" s="121"/>
      <c r="D71" s="121"/>
      <c r="E71" s="121"/>
      <c r="F71" s="121"/>
      <c r="G71" s="121"/>
      <c r="H71" s="122"/>
    </row>
    <row r="72" spans="1:8" ht="27" thickBot="1" x14ac:dyDescent="0.3">
      <c r="A72" s="132"/>
      <c r="B72" s="48" t="s">
        <v>139</v>
      </c>
      <c r="C72" s="51">
        <v>5</v>
      </c>
      <c r="D72" s="31"/>
      <c r="E72" s="31"/>
      <c r="F72" s="5"/>
      <c r="G72" s="129"/>
      <c r="H72" s="129"/>
    </row>
    <row r="73" spans="1:8" ht="27" thickBot="1" x14ac:dyDescent="0.3">
      <c r="A73" s="133"/>
      <c r="B73" s="48" t="s">
        <v>140</v>
      </c>
      <c r="C73" s="51">
        <v>5</v>
      </c>
      <c r="D73" s="31"/>
      <c r="E73" s="31"/>
      <c r="F73" s="5"/>
      <c r="G73" s="130"/>
      <c r="H73" s="130"/>
    </row>
    <row r="74" spans="1:8" ht="36.75" thickBot="1" x14ac:dyDescent="0.3">
      <c r="A74" s="133"/>
      <c r="B74" s="48" t="s">
        <v>141</v>
      </c>
      <c r="C74" s="51">
        <v>4</v>
      </c>
      <c r="D74" s="31"/>
      <c r="E74" s="31"/>
      <c r="F74" s="5"/>
      <c r="G74" s="130"/>
      <c r="H74" s="130"/>
    </row>
    <row r="75" spans="1:8" ht="36.75" thickBot="1" x14ac:dyDescent="0.3">
      <c r="A75" s="140"/>
      <c r="B75" s="48" t="s">
        <v>142</v>
      </c>
      <c r="C75" s="51">
        <v>3</v>
      </c>
      <c r="D75" s="31"/>
      <c r="E75" s="31"/>
      <c r="F75" s="5"/>
      <c r="G75" s="131"/>
      <c r="H75" s="131"/>
    </row>
    <row r="76" spans="1:8" s="4" customFormat="1" ht="32.25" customHeight="1" thickBot="1" x14ac:dyDescent="0.3">
      <c r="A76" s="45" t="s">
        <v>1</v>
      </c>
      <c r="B76" s="52" t="s">
        <v>77</v>
      </c>
      <c r="C76" s="46" t="s">
        <v>3</v>
      </c>
      <c r="D76" s="47" t="s">
        <v>4</v>
      </c>
      <c r="E76" s="47" t="s">
        <v>5</v>
      </c>
      <c r="F76" s="47" t="s">
        <v>6</v>
      </c>
      <c r="G76" s="47" t="s">
        <v>7</v>
      </c>
      <c r="H76" s="47"/>
    </row>
    <row r="77" spans="1:8" ht="20.100000000000001" customHeight="1" thickBot="1" x14ac:dyDescent="0.3">
      <c r="A77" s="137" t="s">
        <v>21</v>
      </c>
      <c r="B77" s="121"/>
      <c r="C77" s="121"/>
      <c r="D77" s="121"/>
      <c r="E77" s="121"/>
      <c r="F77" s="121"/>
      <c r="G77" s="121"/>
      <c r="H77" s="122"/>
    </row>
    <row r="78" spans="1:8" ht="20.100000000000001" customHeight="1" thickBot="1" x14ac:dyDescent="0.3">
      <c r="A78" s="137" t="s">
        <v>22</v>
      </c>
      <c r="B78" s="121"/>
      <c r="C78" s="121"/>
      <c r="D78" s="121"/>
      <c r="E78" s="121"/>
      <c r="F78" s="121"/>
      <c r="G78" s="121"/>
      <c r="H78" s="122"/>
    </row>
    <row r="79" spans="1:8" ht="27" thickBot="1" x14ac:dyDescent="0.3">
      <c r="A79" s="141"/>
      <c r="B79" s="48" t="s">
        <v>143</v>
      </c>
      <c r="C79" s="51">
        <v>5</v>
      </c>
      <c r="D79" s="31"/>
      <c r="E79" s="31"/>
      <c r="F79" s="5"/>
      <c r="G79" s="129"/>
      <c r="H79" s="129"/>
    </row>
    <row r="80" spans="1:8" ht="27" thickBot="1" x14ac:dyDescent="0.3">
      <c r="A80" s="142"/>
      <c r="B80" s="48" t="s">
        <v>144</v>
      </c>
      <c r="C80" s="51">
        <v>5</v>
      </c>
      <c r="D80" s="31"/>
      <c r="E80" s="31"/>
      <c r="F80" s="5"/>
      <c r="G80" s="130"/>
      <c r="H80" s="130"/>
    </row>
    <row r="81" spans="1:8" ht="27" thickBot="1" x14ac:dyDescent="0.3">
      <c r="A81" s="150"/>
      <c r="B81" s="50" t="s">
        <v>145</v>
      </c>
      <c r="C81" s="51">
        <v>3</v>
      </c>
      <c r="D81" s="31"/>
      <c r="E81" s="31"/>
      <c r="F81" s="5"/>
      <c r="G81" s="131"/>
      <c r="H81" s="131"/>
    </row>
    <row r="82" spans="1:8" s="4" customFormat="1" ht="32.25" customHeight="1" thickBot="1" x14ac:dyDescent="0.3">
      <c r="A82" s="45" t="s">
        <v>1</v>
      </c>
      <c r="B82" s="52" t="s">
        <v>2</v>
      </c>
      <c r="C82" s="46" t="s">
        <v>3</v>
      </c>
      <c r="D82" s="47" t="s">
        <v>4</v>
      </c>
      <c r="E82" s="47" t="s">
        <v>5</v>
      </c>
      <c r="F82" s="47" t="s">
        <v>6</v>
      </c>
      <c r="G82" s="47" t="s">
        <v>7</v>
      </c>
      <c r="H82" s="47"/>
    </row>
    <row r="83" spans="1:8" ht="20.100000000000001" customHeight="1" thickBot="1" x14ac:dyDescent="0.3">
      <c r="A83" s="137" t="s">
        <v>23</v>
      </c>
      <c r="B83" s="121"/>
      <c r="C83" s="121"/>
      <c r="D83" s="121"/>
      <c r="E83" s="121"/>
      <c r="F83" s="121"/>
      <c r="G83" s="121"/>
      <c r="H83" s="122"/>
    </row>
    <row r="84" spans="1:8" ht="36.75" thickBot="1" x14ac:dyDescent="0.3">
      <c r="A84" s="141"/>
      <c r="B84" s="48" t="s">
        <v>24</v>
      </c>
      <c r="C84" s="51">
        <v>4</v>
      </c>
      <c r="D84" s="31"/>
      <c r="E84" s="31"/>
      <c r="F84" s="5"/>
      <c r="G84" s="129"/>
      <c r="H84" s="129"/>
    </row>
    <row r="85" spans="1:8" ht="36.75" thickBot="1" x14ac:dyDescent="0.3">
      <c r="A85" s="150"/>
      <c r="B85" s="48" t="s">
        <v>146</v>
      </c>
      <c r="C85" s="51">
        <v>4</v>
      </c>
      <c r="D85" s="31"/>
      <c r="E85" s="31"/>
      <c r="F85" s="5"/>
      <c r="G85" s="131"/>
      <c r="H85" s="131"/>
    </row>
    <row r="86" spans="1:8" s="4" customFormat="1" ht="32.25" customHeight="1" thickBot="1" x14ac:dyDescent="0.3">
      <c r="A86" s="45" t="s">
        <v>1</v>
      </c>
      <c r="B86" s="52" t="s">
        <v>2</v>
      </c>
      <c r="C86" s="46" t="s">
        <v>3</v>
      </c>
      <c r="D86" s="47" t="s">
        <v>4</v>
      </c>
      <c r="E86" s="47" t="s">
        <v>5</v>
      </c>
      <c r="F86" s="47" t="s">
        <v>6</v>
      </c>
      <c r="G86" s="47" t="s">
        <v>7</v>
      </c>
      <c r="H86" s="47"/>
    </row>
    <row r="87" spans="1:8" ht="20.100000000000001" customHeight="1" thickBot="1" x14ac:dyDescent="0.3">
      <c r="A87" s="137" t="s">
        <v>25</v>
      </c>
      <c r="B87" s="121"/>
      <c r="C87" s="121"/>
      <c r="D87" s="121"/>
      <c r="E87" s="121"/>
      <c r="F87" s="121"/>
      <c r="G87" s="121"/>
      <c r="H87" s="122"/>
    </row>
    <row r="88" spans="1:8" ht="27" thickBot="1" x14ac:dyDescent="0.3">
      <c r="A88" s="141"/>
      <c r="B88" s="48" t="s">
        <v>147</v>
      </c>
      <c r="C88" s="51">
        <v>4</v>
      </c>
      <c r="D88" s="31"/>
      <c r="E88" s="31"/>
      <c r="F88" s="5"/>
      <c r="G88" s="129"/>
      <c r="H88" s="129"/>
    </row>
    <row r="89" spans="1:8" ht="27" thickBot="1" x14ac:dyDescent="0.3">
      <c r="A89" s="150"/>
      <c r="B89" s="48" t="s">
        <v>148</v>
      </c>
      <c r="C89" s="51">
        <v>4</v>
      </c>
      <c r="D89" s="31"/>
      <c r="E89" s="31"/>
      <c r="F89" s="5"/>
      <c r="G89" s="131"/>
      <c r="H89" s="131"/>
    </row>
    <row r="90" spans="1:8" s="4" customFormat="1" ht="32.25" customHeight="1" thickBot="1" x14ac:dyDescent="0.3">
      <c r="A90" s="45" t="s">
        <v>1</v>
      </c>
      <c r="B90" s="52" t="s">
        <v>2</v>
      </c>
      <c r="C90" s="46" t="s">
        <v>3</v>
      </c>
      <c r="D90" s="47" t="s">
        <v>4</v>
      </c>
      <c r="E90" s="47" t="s">
        <v>5</v>
      </c>
      <c r="F90" s="47" t="s">
        <v>6</v>
      </c>
      <c r="G90" s="47" t="s">
        <v>7</v>
      </c>
      <c r="H90" s="47"/>
    </row>
    <row r="91" spans="1:8" ht="20.100000000000001" customHeight="1" thickBot="1" x14ac:dyDescent="0.3">
      <c r="A91" s="137" t="s">
        <v>26</v>
      </c>
      <c r="B91" s="121"/>
      <c r="C91" s="121"/>
      <c r="D91" s="121"/>
      <c r="E91" s="121"/>
      <c r="F91" s="121"/>
      <c r="G91" s="121"/>
      <c r="H91" s="122"/>
    </row>
    <row r="92" spans="1:8" ht="36.75" thickBot="1" x14ac:dyDescent="0.3">
      <c r="A92" s="141"/>
      <c r="B92" s="48" t="s">
        <v>149</v>
      </c>
      <c r="C92" s="51">
        <v>4</v>
      </c>
      <c r="D92" s="31"/>
      <c r="E92" s="31"/>
      <c r="F92" s="5"/>
      <c r="G92" s="129"/>
      <c r="H92" s="129"/>
    </row>
    <row r="93" spans="1:8" ht="27" thickBot="1" x14ac:dyDescent="0.3">
      <c r="A93" s="142"/>
      <c r="B93" s="48" t="s">
        <v>150</v>
      </c>
      <c r="C93" s="51">
        <v>6</v>
      </c>
      <c r="D93" s="31"/>
      <c r="E93" s="31"/>
      <c r="F93" s="5"/>
      <c r="G93" s="130"/>
      <c r="H93" s="130"/>
    </row>
    <row r="94" spans="1:8" ht="28.5" customHeight="1" thickBot="1" x14ac:dyDescent="0.3">
      <c r="A94" s="63" t="s">
        <v>67</v>
      </c>
      <c r="B94" s="52"/>
      <c r="C94" s="78" t="s">
        <v>74</v>
      </c>
      <c r="D94" s="82" t="s">
        <v>4</v>
      </c>
      <c r="E94" s="82" t="s">
        <v>5</v>
      </c>
      <c r="F94" s="82"/>
      <c r="G94" s="82"/>
    </row>
    <row r="95" spans="1:8" ht="20.100000000000001" customHeight="1" x14ac:dyDescent="0.25">
      <c r="A95" s="64" t="s">
        <v>68</v>
      </c>
      <c r="B95" s="36">
        <f>D95+E95</f>
        <v>0</v>
      </c>
      <c r="C95" s="79" t="e">
        <f>D95/B95*100</f>
        <v>#DIV/0!</v>
      </c>
      <c r="D95" s="76">
        <f>COUNTA(D7:D17)</f>
        <v>0</v>
      </c>
      <c r="E95" s="76">
        <f>COUNTA(E7:E17)</f>
        <v>0</v>
      </c>
      <c r="F95" s="85"/>
      <c r="G95" s="85"/>
    </row>
    <row r="96" spans="1:8" ht="20.100000000000001" customHeight="1" x14ac:dyDescent="0.25">
      <c r="A96" s="65" t="s">
        <v>69</v>
      </c>
      <c r="B96" s="36">
        <f t="shared" ref="B96:B101" si="0">D96+E96</f>
        <v>0</v>
      </c>
      <c r="C96" s="80" t="e">
        <f t="shared" ref="C96:C99" si="1">D96/B96*100</f>
        <v>#DIV/0!</v>
      </c>
      <c r="D96" s="83">
        <f>COUNTA(D21:D27,D30:D32,D35:D37,D40:D44)</f>
        <v>0</v>
      </c>
      <c r="E96" s="83">
        <f>COUNTA(E21:E27,E30:E32,E35:E37,E40:E44)</f>
        <v>0</v>
      </c>
      <c r="F96" s="86"/>
      <c r="G96" s="86"/>
    </row>
    <row r="97" spans="1:7" ht="20.100000000000001" customHeight="1" x14ac:dyDescent="0.25">
      <c r="A97" s="65" t="s">
        <v>70</v>
      </c>
      <c r="B97" s="36">
        <f t="shared" si="0"/>
        <v>0</v>
      </c>
      <c r="C97" s="80" t="e">
        <f t="shared" si="1"/>
        <v>#DIV/0!</v>
      </c>
      <c r="D97" s="83">
        <f>COUNTA(D48:D51,D54:D57)</f>
        <v>0</v>
      </c>
      <c r="E97" s="83">
        <f>COUNTA(E48:E51,E54:E57)</f>
        <v>0</v>
      </c>
      <c r="F97" s="86"/>
      <c r="G97" s="86"/>
    </row>
    <row r="98" spans="1:7" ht="20.100000000000001" customHeight="1" x14ac:dyDescent="0.25">
      <c r="A98" s="65" t="s">
        <v>71</v>
      </c>
      <c r="B98" s="36">
        <f t="shared" si="0"/>
        <v>0</v>
      </c>
      <c r="C98" s="80" t="e">
        <f t="shared" si="1"/>
        <v>#DIV/0!</v>
      </c>
      <c r="D98" s="83">
        <f>COUNTA(D61:D64,D67:D69,D72:D75)</f>
        <v>0</v>
      </c>
      <c r="E98" s="83">
        <f>COUNTA(E61:E64,E67:E69,E72:E75)</f>
        <v>0</v>
      </c>
      <c r="F98" s="86"/>
      <c r="G98" s="86"/>
    </row>
    <row r="99" spans="1:7" s="35" customFormat="1" ht="20.100000000000001" customHeight="1" thickBot="1" x14ac:dyDescent="0.3">
      <c r="A99" s="66" t="s">
        <v>72</v>
      </c>
      <c r="B99" s="37">
        <f t="shared" si="0"/>
        <v>0</v>
      </c>
      <c r="C99" s="81" t="e">
        <f t="shared" si="1"/>
        <v>#DIV/0!</v>
      </c>
      <c r="D99" s="84">
        <f>COUNTA(D79:D81,D84:D85,D88:D89,D92:D93)</f>
        <v>0</v>
      </c>
      <c r="E99" s="84">
        <f>COUNTA(E79:E81,E84:E85,E88:E89,E92:E93)</f>
        <v>0</v>
      </c>
      <c r="F99" s="87"/>
      <c r="G99" s="87"/>
    </row>
    <row r="100" spans="1:7" x14ac:dyDescent="0.25">
      <c r="A100" s="67"/>
      <c r="B100" s="68"/>
      <c r="C100" s="74"/>
      <c r="D100" s="76"/>
      <c r="E100" s="76"/>
      <c r="F100" s="68"/>
      <c r="G100" s="69"/>
    </row>
    <row r="101" spans="1:7" ht="15.75" thickBot="1" x14ac:dyDescent="0.3">
      <c r="A101" s="70" t="s">
        <v>73</v>
      </c>
      <c r="B101" s="71">
        <f t="shared" si="0"/>
        <v>0</v>
      </c>
      <c r="C101" s="75" t="e">
        <f>D101/B101*100</f>
        <v>#DIV/0!</v>
      </c>
      <c r="D101" s="77">
        <f>SUM(D95:D99)</f>
        <v>0</v>
      </c>
      <c r="E101" s="77">
        <f>SUM(E95:E99)</f>
        <v>0</v>
      </c>
      <c r="F101" s="72"/>
      <c r="G101" s="73"/>
    </row>
  </sheetData>
  <sheetProtection algorithmName="SHA-512" hashValue="j8Du/vc7A8j7h6wH4YXVYXOYt9Roi5HE3GI/l2yycak1e+UqHWRfWxDhcUceKo27plpHdeU5wZgAVAg7Wiyzrw==" saltValue="lomd0Bec/xdWaxA9rxrD6Q==" spinCount="100000" sheet="1"/>
  <mergeCells count="65">
    <mergeCell ref="H88:H89"/>
    <mergeCell ref="A88:A89"/>
    <mergeCell ref="G79:G81"/>
    <mergeCell ref="G84:G85"/>
    <mergeCell ref="G88:G89"/>
    <mergeCell ref="A87:H87"/>
    <mergeCell ref="A83:H83"/>
    <mergeCell ref="A35:A37"/>
    <mergeCell ref="A40:A44"/>
    <mergeCell ref="A48:A51"/>
    <mergeCell ref="G30:G32"/>
    <mergeCell ref="G35:G37"/>
    <mergeCell ref="G40:G44"/>
    <mergeCell ref="G48:G51"/>
    <mergeCell ref="A30:A32"/>
    <mergeCell ref="A34:H34"/>
    <mergeCell ref="A60:H60"/>
    <mergeCell ref="A59:H59"/>
    <mergeCell ref="G54:G57"/>
    <mergeCell ref="G61:G64"/>
    <mergeCell ref="G67:G69"/>
    <mergeCell ref="A61:A64"/>
    <mergeCell ref="A67:A69"/>
    <mergeCell ref="H54:H57"/>
    <mergeCell ref="H61:H64"/>
    <mergeCell ref="A72:A75"/>
    <mergeCell ref="A71:H71"/>
    <mergeCell ref="A66:H66"/>
    <mergeCell ref="G72:G75"/>
    <mergeCell ref="H92:H93"/>
    <mergeCell ref="A92:A93"/>
    <mergeCell ref="H67:H69"/>
    <mergeCell ref="H72:H75"/>
    <mergeCell ref="H79:H81"/>
    <mergeCell ref="H84:H85"/>
    <mergeCell ref="G92:G93"/>
    <mergeCell ref="A91:H91"/>
    <mergeCell ref="A78:H78"/>
    <mergeCell ref="A77:H77"/>
    <mergeCell ref="A79:A81"/>
    <mergeCell ref="A84:A85"/>
    <mergeCell ref="G21:G27"/>
    <mergeCell ref="A54:A57"/>
    <mergeCell ref="A20:H20"/>
    <mergeCell ref="A19:H19"/>
    <mergeCell ref="A7:A17"/>
    <mergeCell ref="H21:H27"/>
    <mergeCell ref="H30:H32"/>
    <mergeCell ref="H35:H37"/>
    <mergeCell ref="H40:H44"/>
    <mergeCell ref="H48:H51"/>
    <mergeCell ref="A21:A27"/>
    <mergeCell ref="A29:H29"/>
    <mergeCell ref="A39:H39"/>
    <mergeCell ref="A46:H46"/>
    <mergeCell ref="A47:H47"/>
    <mergeCell ref="A53:H53"/>
    <mergeCell ref="B1:F1"/>
    <mergeCell ref="B2:E3"/>
    <mergeCell ref="A2:A3"/>
    <mergeCell ref="A4:H4"/>
    <mergeCell ref="A6:H6"/>
    <mergeCell ref="H2:H3"/>
    <mergeCell ref="F2:F3"/>
    <mergeCell ref="G2:G3"/>
  </mergeCells>
  <phoneticPr fontId="25" type="noConversion"/>
  <conditionalFormatting sqref="C101">
    <cfRule type="cellIs" dxfId="22" priority="1" operator="greaterThanOrEqual">
      <formula>60</formula>
    </cfRule>
  </conditionalFormatting>
  <conditionalFormatting sqref="D7:D17 D30:D32 D35:D37 D54:D57">
    <cfRule type="cellIs" dxfId="21" priority="36" operator="equal">
      <formula>"X"</formula>
    </cfRule>
  </conditionalFormatting>
  <conditionalFormatting sqref="D21:D27">
    <cfRule type="cellIs" dxfId="20" priority="2" operator="equal">
      <formula>"X"</formula>
    </cfRule>
  </conditionalFormatting>
  <conditionalFormatting sqref="D40:D44">
    <cfRule type="cellIs" dxfId="19" priority="31" operator="equal">
      <formula>"X"</formula>
    </cfRule>
  </conditionalFormatting>
  <conditionalFormatting sqref="D48:D51">
    <cfRule type="cellIs" dxfId="18" priority="30" operator="equal">
      <formula>"X"</formula>
    </cfRule>
  </conditionalFormatting>
  <conditionalFormatting sqref="D61:D64">
    <cfRule type="cellIs" dxfId="17" priority="28" operator="equal">
      <formula>"X"</formula>
    </cfRule>
  </conditionalFormatting>
  <conditionalFormatting sqref="D67:D69">
    <cfRule type="cellIs" dxfId="16" priority="27" operator="equal">
      <formula>"X"</formula>
    </cfRule>
  </conditionalFormatting>
  <conditionalFormatting sqref="D72:D75">
    <cfRule type="cellIs" dxfId="15" priority="26" operator="equal">
      <formula>"X"</formula>
    </cfRule>
  </conditionalFormatting>
  <conditionalFormatting sqref="D79:D81">
    <cfRule type="cellIs" dxfId="14" priority="25" operator="equal">
      <formula>"X"</formula>
    </cfRule>
  </conditionalFormatting>
  <conditionalFormatting sqref="D84:D85">
    <cfRule type="cellIs" dxfId="13" priority="24" operator="equal">
      <formula>"X"</formula>
    </cfRule>
  </conditionalFormatting>
  <conditionalFormatting sqref="D88:D89">
    <cfRule type="cellIs" dxfId="12" priority="23" operator="equal">
      <formula>"X"</formula>
    </cfRule>
  </conditionalFormatting>
  <conditionalFormatting sqref="D92:D93">
    <cfRule type="cellIs" dxfId="11" priority="22" operator="equal">
      <formula>"X"</formula>
    </cfRule>
  </conditionalFormatting>
  <conditionalFormatting sqref="E7:E17 E30:E32 E35:E37 E54:E57">
    <cfRule type="cellIs" dxfId="10" priority="18" operator="equal">
      <formula>"X"</formula>
    </cfRule>
  </conditionalFormatting>
  <conditionalFormatting sqref="E21:E27">
    <cfRule type="cellIs" dxfId="9" priority="16" operator="equal">
      <formula>"X"</formula>
    </cfRule>
  </conditionalFormatting>
  <conditionalFormatting sqref="E40:E44">
    <cfRule type="cellIs" dxfId="8" priority="13" operator="equal">
      <formula>"X"</formula>
    </cfRule>
  </conditionalFormatting>
  <conditionalFormatting sqref="E48:E51">
    <cfRule type="cellIs" dxfId="7" priority="12" operator="equal">
      <formula>"X"</formula>
    </cfRule>
  </conditionalFormatting>
  <conditionalFormatting sqref="E61:E64">
    <cfRule type="cellIs" dxfId="6" priority="10" operator="equal">
      <formula>"X"</formula>
    </cfRule>
  </conditionalFormatting>
  <conditionalFormatting sqref="E67:E69">
    <cfRule type="cellIs" dxfId="5" priority="9" operator="equal">
      <formula>"X"</formula>
    </cfRule>
  </conditionalFormatting>
  <conditionalFormatting sqref="E72:E75">
    <cfRule type="cellIs" dxfId="4" priority="8" operator="equal">
      <formula>"X"</formula>
    </cfRule>
  </conditionalFormatting>
  <conditionalFormatting sqref="E79:E81">
    <cfRule type="cellIs" dxfId="3" priority="7" operator="equal">
      <formula>"X"</formula>
    </cfRule>
  </conditionalFormatting>
  <conditionalFormatting sqref="E84:E85">
    <cfRule type="cellIs" dxfId="2" priority="6" operator="equal">
      <formula>"X"</formula>
    </cfRule>
  </conditionalFormatting>
  <conditionalFormatting sqref="E88:E89">
    <cfRule type="cellIs" dxfId="1" priority="5" operator="equal">
      <formula>"X"</formula>
    </cfRule>
  </conditionalFormatting>
  <conditionalFormatting sqref="E92:E93">
    <cfRule type="cellIs" dxfId="0" priority="4" operator="equal">
      <formula>"X"</formula>
    </cfRule>
  </conditionalFormatting>
  <printOptions gridLines="1"/>
  <pageMargins left="0.7" right="0.7" top="0.75" bottom="0.75" header="0.3" footer="0.3"/>
  <pageSetup paperSize="9" scale="76" fitToHeight="0" orientation="landscape" r:id="rId1"/>
  <rowBreaks count="4" manualBreakCount="4">
    <brk id="17" max="16383" man="1"/>
    <brk id="37" max="16383" man="1"/>
    <brk id="57" max="16383" man="1"/>
    <brk id="78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Foglio1!$H$9</xm:f>
          </x14:formula1>
          <xm:sqref>D92:E93 D40:E44 D48:E51 D61:E64 D67:E69 D72:E75 D79:E81 D84:E85 D88:E89 D21:E27 D7:E17 D30:E32 D35:E37 D54:E57</xm:sqref>
        </x14:dataValidation>
        <x14:dataValidation type="list" allowBlank="1" showInputMessage="1" showErrorMessage="1" xr:uid="{00000000-0002-0000-0000-000001000000}">
          <x14:formula1>
            <xm:f>Foglio1!$K$9:$K$12</xm:f>
          </x14:formula1>
          <xm:sqref>G2:G3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9:K12"/>
  <sheetViews>
    <sheetView workbookViewId="0">
      <selection activeCell="K9" sqref="K9:K12"/>
    </sheetView>
  </sheetViews>
  <sheetFormatPr defaultRowHeight="15" x14ac:dyDescent="0.25"/>
  <sheetData>
    <row r="9" spans="8:11" x14ac:dyDescent="0.25">
      <c r="H9" t="s">
        <v>61</v>
      </c>
      <c r="K9" t="s">
        <v>63</v>
      </c>
    </row>
    <row r="10" spans="8:11" x14ac:dyDescent="0.25">
      <c r="K10" t="s">
        <v>64</v>
      </c>
    </row>
    <row r="11" spans="8:11" x14ac:dyDescent="0.25">
      <c r="K11" t="s">
        <v>65</v>
      </c>
    </row>
    <row r="12" spans="8:11" x14ac:dyDescent="0.25">
      <c r="K12" t="s">
        <v>66</v>
      </c>
    </row>
  </sheetData>
  <sheetProtection algorithmName="SHA-512" hashValue="YdwxMKaAvdvNfTHnIkTQNACtcvMtJfYCxjpZqJ5zeTAu0jNGkyuQX8+8/3yT/RwY6QJpcMRYTKx/mnMwOchygA==" saltValue="S5LSIgrD0JCbe+NFkT69Fg==" spinCount="100000" sheet="1" objects="1" scenarios="1" selectLockedCells="1" selectUnlockedCells="1"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workbookViewId="0">
      <selection activeCell="D8" sqref="D8"/>
    </sheetView>
  </sheetViews>
  <sheetFormatPr defaultRowHeight="15" x14ac:dyDescent="0.25"/>
  <cols>
    <col min="1" max="1" width="9.140625" style="2"/>
    <col min="2" max="2" width="8.85546875" style="2" customWidth="1"/>
    <col min="3" max="3" width="15.140625" style="2" bestFit="1" customWidth="1"/>
    <col min="4" max="4" width="45.140625" style="2" bestFit="1" customWidth="1"/>
    <col min="5" max="5" width="54.28515625" style="2" customWidth="1"/>
    <col min="6" max="16384" width="9.140625" style="2"/>
  </cols>
  <sheetData>
    <row r="1" spans="2:5" ht="15.75" thickBot="1" x14ac:dyDescent="0.3"/>
    <row r="2" spans="2:5" ht="24" thickBot="1" x14ac:dyDescent="0.4">
      <c r="B2" s="151" t="s">
        <v>27</v>
      </c>
      <c r="C2" s="152"/>
      <c r="D2" s="152"/>
      <c r="E2" s="153"/>
    </row>
    <row r="3" spans="2:5" ht="15.75" x14ac:dyDescent="0.25">
      <c r="B3" s="13" t="s">
        <v>28</v>
      </c>
      <c r="C3" s="14" t="s">
        <v>29</v>
      </c>
      <c r="D3" s="14" t="s">
        <v>30</v>
      </c>
      <c r="E3" s="15" t="s">
        <v>31</v>
      </c>
    </row>
    <row r="4" spans="2:5" ht="47.25" x14ac:dyDescent="0.25">
      <c r="B4" s="16" t="s">
        <v>32</v>
      </c>
      <c r="C4" s="17" t="s">
        <v>33</v>
      </c>
      <c r="D4" s="18" t="s">
        <v>34</v>
      </c>
      <c r="E4" s="19" t="s">
        <v>35</v>
      </c>
    </row>
    <row r="5" spans="2:5" ht="47.25" x14ac:dyDescent="0.25">
      <c r="B5" s="16" t="s">
        <v>36</v>
      </c>
      <c r="C5" s="17" t="s">
        <v>37</v>
      </c>
      <c r="D5" s="20" t="s">
        <v>38</v>
      </c>
      <c r="E5" s="21" t="s">
        <v>39</v>
      </c>
    </row>
    <row r="6" spans="2:5" ht="63" x14ac:dyDescent="0.25">
      <c r="B6" s="16" t="s">
        <v>40</v>
      </c>
      <c r="C6" s="17" t="s">
        <v>41</v>
      </c>
      <c r="D6" s="20" t="s">
        <v>42</v>
      </c>
      <c r="E6" s="19" t="s">
        <v>43</v>
      </c>
    </row>
    <row r="7" spans="2:5" ht="94.5" x14ac:dyDescent="0.25">
      <c r="B7" s="16" t="s">
        <v>44</v>
      </c>
      <c r="C7" s="17" t="s">
        <v>45</v>
      </c>
      <c r="D7" s="18" t="s">
        <v>46</v>
      </c>
      <c r="E7" s="19" t="s">
        <v>47</v>
      </c>
    </row>
    <row r="8" spans="2:5" ht="94.5" x14ac:dyDescent="0.25">
      <c r="B8" s="16" t="s">
        <v>48</v>
      </c>
      <c r="C8" s="17" t="s">
        <v>49</v>
      </c>
      <c r="D8" s="18" t="s">
        <v>50</v>
      </c>
      <c r="E8" s="19" t="s">
        <v>51</v>
      </c>
    </row>
    <row r="9" spans="2:5" ht="95.25" thickBot="1" x14ac:dyDescent="0.3">
      <c r="B9" s="22" t="s">
        <v>52</v>
      </c>
      <c r="C9" s="23" t="s">
        <v>53</v>
      </c>
      <c r="D9" s="24" t="s">
        <v>54</v>
      </c>
      <c r="E9" s="25" t="s">
        <v>55</v>
      </c>
    </row>
  </sheetData>
  <sheetProtection algorithmName="SHA-512" hashValue="g/Y+2z/YY3XX7bOQ5cOsQs2JsHnAfuhpudFNmvfizumPRvOauEvkrv247D4lVv/8I70wtz2XByz1GvKvjgYA4g==" saltValue="I3zuxp0+1m+NdyXn9wl4zw==" spinCount="100000" sheet="1" objects="1" scenarios="1" formatCells="0"/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workbookViewId="0">
      <selection activeCell="A29" sqref="A29"/>
    </sheetView>
  </sheetViews>
  <sheetFormatPr defaultRowHeight="15" x14ac:dyDescent="0.25"/>
  <cols>
    <col min="1" max="1" width="154.28515625" style="2" customWidth="1"/>
    <col min="2" max="16384" width="9.140625" style="2"/>
  </cols>
  <sheetData>
    <row r="1" spans="1:4" ht="15.75" thickBot="1" x14ac:dyDescent="0.3"/>
    <row r="2" spans="1:4" ht="21.75" thickBot="1" x14ac:dyDescent="0.4">
      <c r="A2" s="27" t="s">
        <v>56</v>
      </c>
      <c r="B2" s="26"/>
      <c r="C2" s="26"/>
      <c r="D2" s="26"/>
    </row>
    <row r="3" spans="1:4" ht="20.25" x14ac:dyDescent="0.25">
      <c r="A3" s="90" t="s">
        <v>57</v>
      </c>
    </row>
    <row r="4" spans="1:4" ht="42.75" x14ac:dyDescent="0.25">
      <c r="A4" s="29" t="s">
        <v>58</v>
      </c>
    </row>
    <row r="5" spans="1:4" ht="20.25" x14ac:dyDescent="0.25">
      <c r="A5" s="28" t="s">
        <v>59</v>
      </c>
    </row>
    <row r="6" spans="1:4" ht="15.75" x14ac:dyDescent="0.25">
      <c r="A6" s="91" t="s">
        <v>78</v>
      </c>
    </row>
    <row r="7" spans="1:4" ht="15.75" x14ac:dyDescent="0.25">
      <c r="A7" s="91" t="s">
        <v>79</v>
      </c>
    </row>
    <row r="8" spans="1:4" ht="15.75" x14ac:dyDescent="0.25">
      <c r="A8" s="91" t="s">
        <v>80</v>
      </c>
    </row>
    <row r="9" spans="1:4" ht="15.75" x14ac:dyDescent="0.25">
      <c r="A9" s="91" t="s">
        <v>81</v>
      </c>
    </row>
    <row r="10" spans="1:4" ht="15.75" x14ac:dyDescent="0.25">
      <c r="A10" s="91" t="s">
        <v>82</v>
      </c>
    </row>
    <row r="11" spans="1:4" ht="15.75" x14ac:dyDescent="0.25">
      <c r="A11" s="91" t="s">
        <v>83</v>
      </c>
    </row>
    <row r="12" spans="1:4" ht="15.75" x14ac:dyDescent="0.25">
      <c r="A12" s="91" t="s">
        <v>84</v>
      </c>
    </row>
    <row r="13" spans="1:4" x14ac:dyDescent="0.25">
      <c r="A13" s="30" t="s">
        <v>60</v>
      </c>
    </row>
    <row r="14" spans="1:4" ht="15.75" x14ac:dyDescent="0.25">
      <c r="A14" s="92" t="s">
        <v>85</v>
      </c>
    </row>
    <row r="15" spans="1:4" ht="15.75" x14ac:dyDescent="0.25">
      <c r="A15" s="92" t="s">
        <v>86</v>
      </c>
    </row>
    <row r="16" spans="1:4" ht="15.75" x14ac:dyDescent="0.25">
      <c r="A16" s="92" t="s">
        <v>87</v>
      </c>
    </row>
    <row r="17" spans="1:1" ht="15.75" x14ac:dyDescent="0.25">
      <c r="A17" s="92" t="s">
        <v>88</v>
      </c>
    </row>
    <row r="18" spans="1:1" ht="15.75" x14ac:dyDescent="0.25">
      <c r="A18" s="92" t="s">
        <v>89</v>
      </c>
    </row>
    <row r="19" spans="1:1" ht="31.5" x14ac:dyDescent="0.25">
      <c r="A19" s="92" t="s">
        <v>94</v>
      </c>
    </row>
    <row r="20" spans="1:1" ht="15.75" x14ac:dyDescent="0.25">
      <c r="A20" s="92" t="s">
        <v>90</v>
      </c>
    </row>
    <row r="21" spans="1:1" ht="15.75" x14ac:dyDescent="0.25">
      <c r="A21" s="92" t="s">
        <v>91</v>
      </c>
    </row>
    <row r="22" spans="1:1" ht="15.75" x14ac:dyDescent="0.25">
      <c r="A22" s="92" t="s">
        <v>92</v>
      </c>
    </row>
    <row r="23" spans="1:1" ht="16.5" thickBot="1" x14ac:dyDescent="0.3">
      <c r="A23" s="93" t="s">
        <v>93</v>
      </c>
    </row>
  </sheetData>
  <sheetProtection formatCell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B485E467C7B46BD0CB1D23CBA53BD" ma:contentTypeVersion="22" ma:contentTypeDescription="Creare un nuovo documento." ma:contentTypeScope="" ma:versionID="59c8a139447a7ec6e9331ad17c2e9c49">
  <xsd:schema xmlns:xsd="http://www.w3.org/2001/XMLSchema" xmlns:xs="http://www.w3.org/2001/XMLSchema" xmlns:p="http://schemas.microsoft.com/office/2006/metadata/properties" xmlns:ns2="8677d194-9ed3-4107-ac4a-502f1e447573" xmlns:ns3="a006fe59-6d4b-49de-a265-8c3c38bf19f3" targetNamespace="http://schemas.microsoft.com/office/2006/metadata/properties" ma:root="true" ma:fieldsID="db6914b4ed136f2eebbdb5c1a33f351f" ns2:_="" ns3:_="">
    <xsd:import namespace="8677d194-9ed3-4107-ac4a-502f1e447573"/>
    <xsd:import namespace="a006fe59-6d4b-49de-a265-8c3c38bf1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7d194-9ed3-4107-ac4a-502f1e447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2b4c9a51-351d-4bb7-a85c-0ec8e3fad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fe59-6d4b-49de-a265-8c3c38bf19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6d096-a4ce-48ae-abe0-aad69d8f48bc}" ma:internalName="TaxCatchAll" ma:showField="CatchAllData" ma:web="a006fe59-6d4b-49de-a265-8c3c38bf19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06fe59-6d4b-49de-a265-8c3c38bf19f3">
      <UserInfo>
        <DisplayName>Mossi Roberto (DOCENTE)</DisplayName>
        <AccountId>11</AccountId>
        <AccountType/>
      </UserInfo>
    </SharedWithUsers>
    <lcf76f155ced4ddcb4097134ff3c332f xmlns="8677d194-9ed3-4107-ac4a-502f1e447573">
      <Terms xmlns="http://schemas.microsoft.com/office/infopath/2007/PartnerControls"/>
    </lcf76f155ced4ddcb4097134ff3c332f>
    <TaxCatchAll xmlns="a006fe59-6d4b-49de-a265-8c3c38bf19f3" xsi:nil="true"/>
  </documentManagement>
</p:properties>
</file>

<file path=customXml/itemProps1.xml><?xml version="1.0" encoding="utf-8"?>
<ds:datastoreItem xmlns:ds="http://schemas.openxmlformats.org/officeDocument/2006/customXml" ds:itemID="{6FE485E1-E101-48DB-8BE5-0710F0F26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7d194-9ed3-4107-ac4a-502f1e447573"/>
    <ds:schemaRef ds:uri="a006fe59-6d4b-49de-a265-8c3c38bf1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88F70-5790-442B-A25F-749EFF680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31690-269A-4755-ADF0-69EFEBE374FB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006fe59-6d4b-49de-a265-8c3c38bf19f3"/>
    <ds:schemaRef ds:uri="8677d194-9ed3-4107-ac4a-502f1e44757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Valutazione formativa TRM Med. </vt:lpstr>
      <vt:lpstr>Foglio1</vt:lpstr>
      <vt:lpstr>Tassonomia Bloom</vt:lpstr>
      <vt:lpstr>Obiettivi pratici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giuseppe.conace</dc:creator>
  <cp:keywords/>
  <dc:description/>
  <cp:lastModifiedBy>Conace Giuseppe (DOCENTE)</cp:lastModifiedBy>
  <cp:revision/>
  <cp:lastPrinted>2024-08-23T09:46:31Z</cp:lastPrinted>
  <dcterms:created xsi:type="dcterms:W3CDTF">2015-06-05T18:19:34Z</dcterms:created>
  <dcterms:modified xsi:type="dcterms:W3CDTF">2025-03-17T12:37:34Z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0x010100602B485E467C7B46BD0CB1D23CBA53BD</vt:lpwstr>
  </property>
  <property fmtid="{D5CDD505-2E9C-101B-9397-08002B2CF9AE}" pid="3" name="MediaServiceImageTags">
    <vt:lpwstr/>
  </property>
</Properties>
</file>